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8\財政係文書\１５１：財政比較分析表（財政状況資料集）\R３年度決算\05：HP公表（２回目）\"/>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s="1"/>
  <c r="BY42" i="7"/>
  <c r="BW42" i="7" s="1"/>
  <c r="BE42" i="7"/>
  <c r="AM42" i="7"/>
  <c r="U42" i="7"/>
  <c r="E42" i="7"/>
  <c r="C42" i="7"/>
  <c r="DG41" i="7"/>
  <c r="CQ41" i="7"/>
  <c r="CO41" i="7"/>
  <c r="BY41" i="7"/>
  <c r="BW41" i="7" s="1"/>
  <c r="BE41" i="7"/>
  <c r="AM41" i="7"/>
  <c r="U41" i="7"/>
  <c r="E41" i="7"/>
  <c r="C41" i="7"/>
  <c r="DG40" i="7"/>
  <c r="CQ40" i="7"/>
  <c r="CO40" i="7" s="1"/>
  <c r="BY40" i="7"/>
  <c r="BW40" i="7"/>
  <c r="BE40" i="7"/>
  <c r="AM40" i="7"/>
  <c r="U40" i="7"/>
  <c r="E40" i="7"/>
  <c r="C40" i="7" s="1"/>
  <c r="DG39" i="7"/>
  <c r="CQ39" i="7"/>
  <c r="CO39" i="7" s="1"/>
  <c r="BY39" i="7"/>
  <c r="BW39" i="7" s="1"/>
  <c r="BE39" i="7"/>
  <c r="AM39" i="7"/>
  <c r="U39" i="7"/>
  <c r="E39" i="7"/>
  <c r="C39" i="7"/>
  <c r="DG38" i="7"/>
  <c r="CQ38" i="7"/>
  <c r="CO38" i="7"/>
  <c r="BY38" i="7"/>
  <c r="BW38" i="7" s="1"/>
  <c r="BE38" i="7"/>
  <c r="AM38" i="7"/>
  <c r="U38" i="7"/>
  <c r="E38" i="7"/>
  <c r="C38" i="7"/>
  <c r="DG37" i="7"/>
  <c r="CQ37" i="7"/>
  <c r="CO37" i="7"/>
  <c r="BY37" i="7"/>
  <c r="BW37" i="7"/>
  <c r="BE37" i="7"/>
  <c r="AM37" i="7"/>
  <c r="U37" i="7"/>
  <c r="E37" i="7"/>
  <c r="C37" i="7" s="1"/>
  <c r="DG36" i="7"/>
  <c r="CQ36" i="7"/>
  <c r="CO36" i="7" s="1"/>
  <c r="BY36" i="7"/>
  <c r="BW36" i="7"/>
  <c r="BE36" i="7"/>
  <c r="AO36" i="7"/>
  <c r="W36" i="7"/>
  <c r="E36" i="7"/>
  <c r="C36" i="7" s="1"/>
  <c r="DG35" i="7"/>
  <c r="CQ35" i="7"/>
  <c r="CO35" i="7" s="1"/>
  <c r="BY35" i="7"/>
  <c r="BW35" i="7"/>
  <c r="BG35" i="7"/>
  <c r="AO35" i="7"/>
  <c r="W35" i="7"/>
  <c r="E35" i="7"/>
  <c r="DG34" i="7"/>
  <c r="CQ34" i="7"/>
  <c r="CO34" i="7"/>
  <c r="BY34" i="7"/>
  <c r="BW34" i="7" s="1"/>
  <c r="BG34" i="7"/>
  <c r="AO34" i="7"/>
  <c r="W34" i="7"/>
  <c r="E34" i="7"/>
  <c r="C34" i="7"/>
  <c r="C35" i="7" l="1"/>
  <c r="U34" i="7" l="1"/>
  <c r="U35" i="7" l="1"/>
  <c r="U36" i="7" s="1"/>
  <c r="BE34" i="7" s="1"/>
  <c r="BE35" i="7" s="1"/>
  <c r="AM34" i="7"/>
  <c r="AM35" i="7" s="1"/>
  <c r="AM36" i="7" s="1"/>
</calcChain>
</file>

<file path=xl/sharedStrings.xml><?xml version="1.0" encoding="utf-8"?>
<sst xmlns="http://schemas.openxmlformats.org/spreadsheetml/2006/main" count="972" uniqueCount="553">
  <si>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</si>
  <si>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</si>
  <si>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</si>
  <si>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</si>
  <si>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</si>
  <si>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</si>
  <si>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</si>
  <si>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</si>
  <si>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</si>
  <si>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</si>
  <si>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</si>
  <si>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</si>
  <si>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</si>
  <si>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</si>
  <si>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</si>
  <si>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</si>
  <si>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</si>
  <si>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</si>
  <si>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</si>
  <si>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</si>
  <si>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</si>
  <si>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</si>
  <si>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</si>
  <si>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</si>
  <si>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</si>
  <si>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</si>
  <si>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</si>
  <si>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</si>
  <si>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</si>
  <si>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</si>
  <si>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</si>
  <si>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</si>
  <si>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</si>
  <si>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</si>
  <si>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</si>
  <si>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網走市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</si>
  <si>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</si>
  <si>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</si>
  <si>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</si>
  <si>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</si>
  <si>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</si>
  <si>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</si>
  <si>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</si>
  <si>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</si>
  <si>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</si>
  <si>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</si>
  <si>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</si>
  <si>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</si>
  <si>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</si>
  <si>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</si>
  <si>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</si>
  <si>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</si>
  <si>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</si>
  <si>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</si>
  <si>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</si>
  <si>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</si>
  <si>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</si>
  <si>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</si>
  <si>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</si>
  <si>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</si>
  <si>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</si>
  <si>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</si>
  <si>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</si>
  <si>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</si>
  <si>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</si>
  <si>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</si>
  <si>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</si>
  <si>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</si>
  <si>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</si>
  <si>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</si>
  <si>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</si>
  <si>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</si>
  <si>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</si>
  <si>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</si>
  <si>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</si>
  <si>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</si>
  <si>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</si>
  <si>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</si>
  <si>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</si>
  <si>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</si>
  <si>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</si>
  <si>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</si>
  <si>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</si>
  <si>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</si>
  <si>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能取漁港整備特別会計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</si>
  <si>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</si>
  <si>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</si>
  <si>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</si>
  <si>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</si>
  <si>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</si>
  <si>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</si>
  <si>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</si>
  <si>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</si>
  <si>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</si>
  <si>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</si>
  <si>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</si>
  <si>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</si>
  <si>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</si>
  <si>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</si>
  <si>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</si>
  <si>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</si>
  <si>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</si>
  <si>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</si>
  <si>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</si>
  <si>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</si>
  <si>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</si>
  <si>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</si>
  <si>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</si>
  <si>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</si>
  <si>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</si>
  <si>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</si>
  <si>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</si>
  <si>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</si>
  <si>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</si>
  <si>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</si>
  <si>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</si>
  <si>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</si>
  <si>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</si>
  <si>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</si>
  <si>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</si>
  <si>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</si>
  <si>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</si>
  <si>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</si>
  <si>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</si>
  <si>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</si>
  <si>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</si>
  <si>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</si>
  <si>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</si>
  <si>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</si>
  <si>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</si>
  <si>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</si>
  <si>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</si>
  <si>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</si>
  <si>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</si>
  <si>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</si>
  <si>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</si>
  <si>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</si>
  <si>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</si>
  <si>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</si>
  <si>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</si>
  <si>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</si>
  <si>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</si>
  <si>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</si>
  <si>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</si>
  <si>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</si>
  <si>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</si>
  <si>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北海道網走市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</si>
  <si>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</si>
  <si>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</si>
  <si>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</si>
  <si>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</si>
  <si>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</si>
  <si>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</si>
  <si>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</si>
  <si>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</si>
  <si>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</si>
  <si>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</si>
  <si>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</si>
  <si>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</si>
  <si>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</si>
  <si>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</si>
  <si>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</si>
  <si>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</si>
  <si>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</si>
  <si>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</si>
  <si>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</si>
  <si>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</si>
  <si>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</si>
  <si>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</si>
  <si>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</si>
  <si>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</si>
  <si>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</si>
  <si>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</si>
  <si>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</si>
  <si>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</si>
  <si>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</si>
  <si>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</si>
  <si>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</si>
  <si>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</si>
  <si>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</si>
  <si>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</si>
  <si>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</si>
  <si>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</si>
  <si>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</si>
  <si>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</si>
  <si>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</si>
  <si>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</si>
  <si>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</si>
  <si>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</si>
  <si>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</si>
  <si>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</si>
  <si>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</si>
  <si>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</si>
  <si>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</si>
  <si>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</si>
  <si>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</si>
  <si>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</si>
  <si>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</si>
  <si>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</si>
  <si>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</si>
  <si>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</si>
  <si>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</si>
  <si>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</si>
  <si>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</si>
  <si>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</si>
  <si>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</si>
  <si>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</si>
  <si>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</si>
  <si>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</si>
  <si>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</si>
  <si>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</si>
  <si>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</si>
  <si>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</si>
  <si>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</si>
  <si>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</si>
  <si>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</si>
  <si>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</si>
  <si>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</si>
  <si>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</si>
  <si>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</si>
  <si>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</si>
  <si>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</si>
  <si>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</si>
  <si>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</si>
  <si>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</si>
  <si>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</si>
  <si>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</si>
  <si>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</si>
  <si>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</si>
  <si>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</si>
  <si>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</si>
  <si>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</si>
  <si>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</si>
  <si>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</si>
  <si>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</si>
  <si>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</si>
  <si>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</si>
  <si>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</si>
  <si>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</si>
  <si>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</si>
  <si>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</si>
  <si>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</si>
  <si>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</si>
  <si>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</si>
  <si>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</si>
  <si>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</si>
  <si>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</si>
  <si>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</si>
  <si>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</si>
  <si>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</si>
  <si>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</si>
  <si>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</si>
  <si>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</si>
  <si>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</si>
  <si>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</si>
  <si>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</si>
  <si>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</si>
  <si>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</si>
  <si>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</si>
  <si>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</si>
  <si>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</si>
  <si>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</si>
  <si>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</si>
  <si>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</si>
  <si>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</si>
  <si>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</si>
  <si>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</si>
  <si>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</si>
  <si>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</si>
  <si>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</si>
  <si>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</si>
  <si>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</si>
  <si>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</si>
  <si>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</si>
  <si>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</si>
  <si>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</si>
  <si>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</si>
  <si>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</si>
  <si>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</si>
  <si>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</si>
  <si>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</si>
  <si>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</si>
  <si>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</si>
  <si>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</si>
  <si>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</si>
  <si>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</si>
  <si>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</si>
  <si>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</si>
  <si>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</si>
  <si>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</si>
  <si>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</si>
  <si>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</si>
  <si>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</si>
  <si>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</si>
  <si>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</si>
  <si>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</si>
  <si>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</si>
  <si>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</si>
  <si>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</si>
  <si>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</si>
  <si>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</si>
  <si>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北海道網走市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</si>
  <si>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</si>
  <si>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</si>
  <si>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</si>
  <si>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</si>
  <si>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</si>
  <si>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</si>
  <si>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</si>
  <si>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</si>
  <si>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</si>
  <si>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</si>
  <si>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</si>
  <si>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</si>
  <si>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</si>
  <si>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</si>
  <si>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</si>
  <si>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</si>
  <si>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</si>
  <si>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</si>
  <si>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</si>
  <si>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</si>
  <si>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市有財産整備特別会計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</si>
  <si>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</si>
  <si>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</si>
  <si>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</si>
  <si>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</si>
  <si>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</si>
  <si>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</si>
  <si>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</si>
  <si>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</si>
  <si>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</si>
  <si>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</si>
  <si>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</si>
  <si>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</si>
  <si>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</si>
  <si>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</si>
  <si>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</si>
  <si>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</si>
  <si>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</si>
  <si>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</si>
  <si>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</si>
  <si>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</si>
  <si>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網走港整備特別会計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</si>
  <si>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</si>
  <si>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</si>
  <si>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</si>
  <si>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</si>
  <si>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</si>
  <si>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</si>
  <si>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</si>
  <si>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</si>
  <si>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</si>
  <si>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</si>
  <si>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</si>
  <si>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</si>
  <si>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</si>
  <si>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</si>
  <si>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</si>
  <si>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</si>
  <si>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</si>
  <si>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</si>
  <si>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</si>
  <si>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</si>
  <si>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</si>
  <si>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</si>
  <si>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</si>
  <si>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</si>
  <si>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</si>
  <si>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</si>
  <si>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</si>
  <si>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</si>
  <si>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</si>
  <si>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</si>
  <si>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</si>
  <si>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</si>
  <si>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</si>
  <si>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</si>
  <si>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</si>
  <si>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</si>
  <si>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</si>
  <si>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</si>
  <si>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</si>
  <si>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</si>
  <si>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</si>
  <si>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</si>
  <si>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</si>
  <si>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</si>
  <si>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</si>
  <si>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</si>
  <si>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</si>
  <si>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</si>
  <si>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</si>
  <si>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</si>
  <si>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</si>
  <si>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</si>
  <si>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</si>
  <si>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</si>
  <si>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</si>
  <si>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</si>
  <si>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</si>
  <si>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</si>
  <si>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</si>
  <si>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</si>
  <si>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</si>
  <si>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</si>
  <si>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</si>
  <si>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</si>
  <si>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</si>
  <si>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</si>
  <si>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</si>
  <si>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</si>
  <si>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</si>
  <si>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</si>
  <si>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</si>
  <si>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</si>
  <si>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</si>
  <si>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</si>
  <si>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</si>
  <si>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</si>
  <si>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</si>
  <si>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</si>
  <si>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</si>
  <si>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</si>
  <si>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</si>
  <si>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</si>
  <si>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</si>
  <si>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</si>
  <si>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</si>
  <si>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</si>
  <si>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</si>
  <si>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</si>
  <si>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</si>
  <si>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</si>
  <si>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</si>
  <si>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</si>
  <si>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</si>
  <si>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</si>
  <si>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</si>
  <si>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</si>
  <si>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</si>
  <si>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</si>
  <si>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</si>
  <si>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</si>
  <si>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</si>
  <si>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</si>
  <si>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</si>
  <si>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</si>
  <si>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</si>
  <si>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</si>
  <si>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</si>
  <si>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</si>
  <si>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</si>
  <si>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</si>
  <si>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</si>
  <si>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</si>
  <si>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</si>
  <si>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</si>
  <si>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</si>
  <si>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</si>
  <si>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</si>
  <si>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</si>
  <si>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</si>
  <si>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</si>
  <si>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</si>
  <si>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</si>
  <si>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</si>
  <si>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</si>
  <si>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</si>
  <si>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</si>
  <si>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</si>
  <si>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</si>
  <si>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</si>
  <si>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</si>
  <si>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</si>
  <si>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</si>
  <si>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</si>
  <si>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</si>
  <si>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</si>
  <si>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</si>
  <si>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2.01</t>
  </si>
  <si>
    <t>▲ 0.94</t>
  </si>
  <si>
    <t>▲ 0.33</t>
  </si>
  <si>
    <t>会計</t>
    <rPh sb="0" eb="2">
      <t>カイケイ</t>
    </rPh>
    <phoneticPr fontId="5"/>
  </si>
  <si>
    <t>能取漁港整備特別会計</t>
  </si>
  <si>
    <t>▲ 0.30</t>
  </si>
  <si>
    <t>▲ 0.29</t>
  </si>
  <si>
    <t>▲ 0.19</t>
  </si>
  <si>
    <t>▲ 0.12</t>
  </si>
  <si>
    <t>▲ 0.02</t>
  </si>
  <si>
    <t>水道事業会計</t>
  </si>
  <si>
    <t>網走港整備特別会計</t>
  </si>
  <si>
    <t>下水道事業会計</t>
  </si>
  <si>
    <t>介護保険特別会計</t>
  </si>
  <si>
    <t>一般会計</t>
  </si>
  <si>
    <t>市有財産整備特別会計</t>
  </si>
  <si>
    <t>簡易水道事業会計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</si>
  <si>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</si>
  <si>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</si>
  <si>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</si>
  <si>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</si>
  <si>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</si>
  <si>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</si>
  <si>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</si>
  <si>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</si>
  <si>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</si>
  <si>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</si>
  <si>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</si>
  <si>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</si>
  <si>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</si>
  <si>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</si>
  <si>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</si>
  <si>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</si>
  <si>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</si>
  <si>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</si>
  <si>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</si>
  <si>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</si>
  <si>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</si>
  <si>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</si>
  <si>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</si>
  <si>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</si>
  <si>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</si>
  <si>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</si>
  <si>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</si>
  <si>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</si>
  <si>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</si>
  <si>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</si>
  <si>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</si>
  <si>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</si>
  <si>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</si>
  <si>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</si>
  <si>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</si>
  <si>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</si>
  <si>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</si>
  <si>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</si>
  <si>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</si>
  <si>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</si>
  <si>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</si>
  <si>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</si>
  <si>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</si>
  <si>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</si>
  <si>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</si>
  <si>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</si>
  <si>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</si>
  <si>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</si>
  <si>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(ふるさと寄附基金(R03年度末現在))</t>
    <rPh sb="5" eb="7">
      <t>キフ</t>
    </rPh>
    <rPh sb="7" eb="9">
      <t>キキン</t>
    </rPh>
    <phoneticPr fontId="5"/>
  </si>
  <si>
    <t>(産業振興基金(R03年度末現在))</t>
    <rPh sb="1" eb="7">
      <t>サンギョウシンコウキキン</t>
    </rPh>
    <phoneticPr fontId="5"/>
  </si>
  <si>
    <t>(教育振興基金(R03年度末現在))</t>
    <rPh sb="1" eb="3">
      <t>キョウイク</t>
    </rPh>
    <rPh sb="3" eb="5">
      <t>シンコウ</t>
    </rPh>
    <rPh sb="5" eb="7">
      <t>キキン</t>
    </rPh>
    <phoneticPr fontId="5"/>
  </si>
  <si>
    <t>(大学給付型奨学金基金(R03年度末現在))</t>
    <rPh sb="1" eb="3">
      <t>ダイガク</t>
    </rPh>
    <rPh sb="3" eb="6">
      <t>キュウフガタ</t>
    </rPh>
    <rPh sb="6" eb="9">
      <t>ショウガクキン</t>
    </rPh>
    <rPh sb="9" eb="11">
      <t>キキン</t>
    </rPh>
    <phoneticPr fontId="5"/>
  </si>
  <si>
    <t>(保健福祉基金(R03年度末現在))</t>
    <rPh sb="1" eb="3">
      <t>ホケン</t>
    </rPh>
    <rPh sb="3" eb="5">
      <t>フクシ</t>
    </rPh>
    <rPh sb="5" eb="7">
      <t>キキン</t>
    </rPh>
    <phoneticPr fontId="5"/>
  </si>
  <si>
    <t>基金残高合計</t>
    <rPh sb="0" eb="2">
      <t>キキン</t>
    </rPh>
    <rPh sb="2" eb="4">
      <t>ザンダカ</t>
    </rPh>
    <rPh sb="4" eb="6">
      <t>ゴウケイ</t>
    </rPh>
    <phoneticPr fontId="5"/>
  </si>
  <si>
    <t>　過去に建設した道路、学校、社会教育施設等に係る起債の償還が多額であるため、類似団体の平均値を上回っています。
計画的に起債の新規発行を抑制し、徐々に改善傾向にありましたが、H28の一般廃棄物処理施設の整備や養護老人ホーム建設補助により比率が悪化しています。
引き続き、起債の新規発行を抑制するなど、公債費の圧縮に努めます。</t>
    <phoneticPr fontId="5"/>
  </si>
  <si>
    <t>過去に積極的に公共施設やインフラの整備を行った結果、有形固定資産減価償却率では類似団体平均を下回っています。
起債の発行により整備を行ったため、残高が増加し、将来負担比率が高い水準で推移していますが、
令和3年度決算においては将来負担比率が低下し、有形固定資産減価償却率が上昇しました。
　公共施設等総合管理計画に基づき、公共施設の適正な管理に努めるとともに、将来負担比率の低減に努めます。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</si>
</sst>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theme="1"/>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5" fillId="2" borderId="0" xfId="13" applyFont="1" applyFill="1">
      <alignment vertical="center"/>
    </xf>
    <xf numFmtId="0" fontId="25" fillId="2" borderId="0" xfId="14" applyFont="1" applyFill="1">
      <alignment vertical="center"/>
    </xf>
    <xf numFmtId="0" fontId="25"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5" fillId="2" borderId="0" xfId="13" applyFont="1" applyFill="1" applyAlignment="1">
      <alignment horizontal="center" vertical="center"/>
    </xf>
    <xf numFmtId="0" fontId="25" fillId="2" borderId="27" xfId="13" applyFont="1" applyFill="1" applyBorder="1">
      <alignment vertical="center"/>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6" xfId="20" applyFont="1" applyFill="1" applyBorder="1" applyAlignment="1">
      <alignment vertical="center" wrapText="1"/>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10" xfId="20" applyFont="1" applyFill="1" applyBorder="1" applyAlignment="1">
      <alignmen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vertical="center" wrapText="1"/>
    </xf>
    <xf numFmtId="0" fontId="31" fillId="0" borderId="54" xfId="20" applyFont="1" applyFill="1" applyBorder="1" applyAlignment="1">
      <alignmen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181" fontId="37" fillId="0" borderId="182" xfId="21" applyNumberFormat="1" applyFont="1" applyFill="1" applyBorder="1" applyAlignment="1" applyProtection="1">
      <alignment horizontal="right" vertical="center" shrinkToFit="1"/>
      <protection locked="0"/>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5" xfId="12" applyNumberFormat="1" applyFont="1" applyFill="1" applyBorder="1" applyAlignment="1">
      <alignment horizontal="right"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2" xfId="12" applyFont="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6"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0" borderId="94" xfId="16"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2" fillId="0" borderId="2" xfId="2" applyNumberFormat="1" applyFont="1" applyFill="1" applyBorder="1">
      <alignment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9" xfId="19" applyFont="1" applyFill="1" applyBorder="1" applyAlignment="1">
      <alignment vertical="center"/>
    </xf>
    <xf numFmtId="0" fontId="31" fillId="0" borderId="53" xfId="19" applyFont="1" applyFill="1" applyBorder="1" applyAlignment="1">
      <alignmen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9EF-4C9C-BBD2-DD570DC188A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116002</c:v>
                </c:pt>
                <c:pt idx="1">
                  <c:v>93493</c:v>
                </c:pt>
                <c:pt idx="2">
                  <c:v>71724</c:v>
                </c:pt>
                <c:pt idx="3">
                  <c:v>188636</c:v>
                </c:pt>
                <c:pt idx="4">
                  <c:v>232355</c:v>
                </c:pt>
              </c:numCache>
            </c:numRef>
          </c:val>
          <c:smooth val="0"/>
          <c:extLst>
            <c:ext xmlns:c16="http://schemas.microsoft.com/office/drawing/2014/chart" uri="{C3380CC4-5D6E-409C-BE32-E72D297353CC}">
              <c16:uniqueId val="{00000001-F9EF-4C9C-BBD2-DD570DC188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1.03</c:v>
                </c:pt>
                <c:pt idx="1">
                  <c:v>0.77</c:v>
                </c:pt>
                <c:pt idx="2">
                  <c:v>1.18</c:v>
                </c:pt>
                <c:pt idx="3">
                  <c:v>0.94</c:v>
                </c:pt>
                <c:pt idx="4">
                  <c:v>1</c:v>
                </c:pt>
              </c:numCache>
            </c:numRef>
          </c:val>
          <c:extLst>
            <c:ext xmlns:c16="http://schemas.microsoft.com/office/drawing/2014/chart" uri="{C3380CC4-5D6E-409C-BE32-E72D297353CC}">
              <c16:uniqueId val="{00000000-1A74-411F-955A-7D95552BB1F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3.15</c:v>
                </c:pt>
                <c:pt idx="1">
                  <c:v>2.48</c:v>
                </c:pt>
                <c:pt idx="2">
                  <c:v>3.38</c:v>
                </c:pt>
                <c:pt idx="3">
                  <c:v>3.2</c:v>
                </c:pt>
                <c:pt idx="4">
                  <c:v>3.54</c:v>
                </c:pt>
              </c:numCache>
            </c:numRef>
          </c:val>
          <c:extLst>
            <c:ext xmlns:c16="http://schemas.microsoft.com/office/drawing/2014/chart" uri="{C3380CC4-5D6E-409C-BE32-E72D297353CC}">
              <c16:uniqueId val="{00000001-1A74-411F-955A-7D95552BB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-2.0099999999999998</c:v>
                </c:pt>
                <c:pt idx="1">
                  <c:v>-0.94</c:v>
                </c:pt>
                <c:pt idx="2">
                  <c:v>1.27</c:v>
                </c:pt>
                <c:pt idx="3">
                  <c:v>-0.33</c:v>
                </c:pt>
                <c:pt idx="4">
                  <c:v>0.54</c:v>
                </c:pt>
              </c:numCache>
            </c:numRef>
          </c:val>
          <c:smooth val="0"/>
          <c:extLst>
            <c:ext xmlns:c16="http://schemas.microsoft.com/office/drawing/2014/chart" uri="{C3380CC4-5D6E-409C-BE32-E72D297353CC}">
              <c16:uniqueId val="{00000002-1A74-411F-955A-7D95552BB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0.02</c:v>
                </c:pt>
                <c:pt idx="2">
                  <c:v>#N/A</c:v>
                </c:pt>
                <c:pt idx="3">
                  <c:v>0.7</c:v>
                </c:pt>
                <c:pt idx="4">
                  <c:v>#N/A</c:v>
                </c:pt>
                <c:pt idx="5">
                  <c:v>0.45</c:v>
                </c:pt>
                <c:pt idx="6">
                  <c:v>#N/A</c:v>
                </c:pt>
                <c:pt idx="7">
                  <c:v>0.17</c:v>
                </c:pt>
                <c:pt idx="8">
                  <c:v>#N/A</c:v>
                </c:pt>
                <c:pt idx="9">
                  <c:v>0.02</c:v>
                </c:pt>
              </c:numCache>
            </c:numRef>
          </c:val>
          <c:extLst>
            <c:ext xmlns:c16="http://schemas.microsoft.com/office/drawing/2014/chart" uri="{C3380CC4-5D6E-409C-BE32-E72D297353CC}">
              <c16:uniqueId val="{00000000-95F9-456A-B4BE-1945D2503B7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9-456A-B4BE-1945D2503B7C}"/>
            </c:ext>
          </c:extLst>
        </c:ser>
        <c:ser>
          <c:idx val="2"/>
          <c:order val="2"/>
          <c:tx>
            <c:strRef>
              <c:f>[1]データシート!$A$29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#N/A</c:v>
                </c:pt>
                <c:pt idx="7">
                  <c:v>0</c:v>
                </c:pt>
                <c:pt idx="8">
                  <c:v>#N/A</c:v>
                </c:pt>
                <c:pt idx="9">
                  <c:v>0.11</c:v>
                </c:pt>
              </c:numCache>
            </c:numRef>
          </c:val>
          <c:extLst>
            <c:ext xmlns:c16="http://schemas.microsoft.com/office/drawing/2014/chart" uri="{C3380CC4-5D6E-409C-BE32-E72D297353CC}">
              <c16:uniqueId val="{00000002-95F9-456A-B4BE-1945D2503B7C}"/>
            </c:ext>
          </c:extLst>
        </c:ser>
        <c:ser>
          <c:idx val="3"/>
          <c:order val="3"/>
          <c:tx>
            <c:strRef>
              <c:f>[1]データシート!$A$30</c:f>
              <c:strCache>
                <c:ptCount val="1"/>
                <c:pt idx="0">
                  <c:v>市有財産整備特別会計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0.45</c:v>
                </c:pt>
                <c:pt idx="2">
                  <c:v>#N/A</c:v>
                </c:pt>
                <c:pt idx="3">
                  <c:v>0.28000000000000003</c:v>
                </c:pt>
                <c:pt idx="4">
                  <c:v>#N/A</c:v>
                </c:pt>
                <c:pt idx="5">
                  <c:v>0.48</c:v>
                </c:pt>
                <c:pt idx="6">
                  <c:v>#N/A</c:v>
                </c:pt>
                <c:pt idx="7">
                  <c:v>0.42</c:v>
                </c:pt>
                <c:pt idx="8">
                  <c:v>#N/A</c:v>
                </c:pt>
                <c:pt idx="9">
                  <c:v>0.3</c:v>
                </c:pt>
              </c:numCache>
            </c:numRef>
          </c:val>
          <c:extLst>
            <c:ext xmlns:c16="http://schemas.microsoft.com/office/drawing/2014/chart" uri="{C3380CC4-5D6E-409C-BE32-E72D297353CC}">
              <c16:uniqueId val="{00000003-95F9-456A-B4BE-1945D2503B7C}"/>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0.56999999999999995</c:v>
                </c:pt>
                <c:pt idx="2">
                  <c:v>#N/A</c:v>
                </c:pt>
                <c:pt idx="3">
                  <c:v>0.48</c:v>
                </c:pt>
                <c:pt idx="4">
                  <c:v>#N/A</c:v>
                </c:pt>
                <c:pt idx="5">
                  <c:v>0.69</c:v>
                </c:pt>
                <c:pt idx="6">
                  <c:v>#N/A</c:v>
                </c:pt>
                <c:pt idx="7">
                  <c:v>0.51</c:v>
                </c:pt>
                <c:pt idx="8">
                  <c:v>#N/A</c:v>
                </c:pt>
                <c:pt idx="9">
                  <c:v>0.68</c:v>
                </c:pt>
              </c:numCache>
            </c:numRef>
          </c:val>
          <c:extLst>
            <c:ext xmlns:c16="http://schemas.microsoft.com/office/drawing/2014/chart" uri="{C3380CC4-5D6E-409C-BE32-E72D297353CC}">
              <c16:uniqueId val="{00000004-95F9-456A-B4BE-1945D2503B7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0.28000000000000003</c:v>
                </c:pt>
                <c:pt idx="4">
                  <c:v>#N/A</c:v>
                </c:pt>
                <c:pt idx="5">
                  <c:v>0.35</c:v>
                </c:pt>
                <c:pt idx="6">
                  <c:v>#N/A</c:v>
                </c:pt>
                <c:pt idx="7">
                  <c:v>0.12</c:v>
                </c:pt>
                <c:pt idx="8">
                  <c:v>#N/A</c:v>
                </c:pt>
                <c:pt idx="9">
                  <c:v>0.76</c:v>
                </c:pt>
              </c:numCache>
            </c:numRef>
          </c:val>
          <c:extLst>
            <c:ext xmlns:c16="http://schemas.microsoft.com/office/drawing/2014/chart" uri="{C3380CC4-5D6E-409C-BE32-E72D297353CC}">
              <c16:uniqueId val="{00000005-95F9-456A-B4BE-1945D2503B7C}"/>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2.21</c:v>
                </c:pt>
                <c:pt idx="8">
                  <c:v>#N/A</c:v>
                </c:pt>
                <c:pt idx="9">
                  <c:v>2.91</c:v>
                </c:pt>
              </c:numCache>
            </c:numRef>
          </c:val>
          <c:extLst>
            <c:ext xmlns:c16="http://schemas.microsoft.com/office/drawing/2014/chart" uri="{C3380CC4-5D6E-409C-BE32-E72D297353CC}">
              <c16:uniqueId val="{00000006-95F9-456A-B4BE-1945D2503B7C}"/>
            </c:ext>
          </c:extLst>
        </c:ser>
        <c:ser>
          <c:idx val="7"/>
          <c:order val="7"/>
          <c:tx>
            <c:strRef>
              <c:f>[1]データシート!$A$34</c:f>
              <c:strCache>
                <c:ptCount val="1"/>
                <c:pt idx="0">
                  <c:v>網走港整備特別会計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2.5299999999999998</c:v>
                </c:pt>
                <c:pt idx="2">
                  <c:v>#N/A</c:v>
                </c:pt>
                <c:pt idx="3">
                  <c:v>3</c:v>
                </c:pt>
                <c:pt idx="4">
                  <c:v>#N/A</c:v>
                </c:pt>
                <c:pt idx="5">
                  <c:v>3.8</c:v>
                </c:pt>
                <c:pt idx="6">
                  <c:v>#N/A</c:v>
                </c:pt>
                <c:pt idx="7">
                  <c:v>4.09</c:v>
                </c:pt>
                <c:pt idx="8">
                  <c:v>#N/A</c:v>
                </c:pt>
                <c:pt idx="9">
                  <c:v>3.83</c:v>
                </c:pt>
              </c:numCache>
            </c:numRef>
          </c:val>
          <c:extLst>
            <c:ext xmlns:c16="http://schemas.microsoft.com/office/drawing/2014/chart" uri="{C3380CC4-5D6E-409C-BE32-E72D297353CC}">
              <c16:uniqueId val="{00000007-95F9-456A-B4BE-1945D2503B7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4.04</c:v>
                </c:pt>
                <c:pt idx="2">
                  <c:v>#N/A</c:v>
                </c:pt>
                <c:pt idx="3">
                  <c:v>4.3600000000000003</c:v>
                </c:pt>
                <c:pt idx="4">
                  <c:v>#N/A</c:v>
                </c:pt>
                <c:pt idx="5">
                  <c:v>4.76</c:v>
                </c:pt>
                <c:pt idx="6">
                  <c:v>#N/A</c:v>
                </c:pt>
                <c:pt idx="7">
                  <c:v>5.0999999999999996</c:v>
                </c:pt>
                <c:pt idx="8">
                  <c:v>#N/A</c:v>
                </c:pt>
                <c:pt idx="9">
                  <c:v>5.45</c:v>
                </c:pt>
              </c:numCache>
            </c:numRef>
          </c:val>
          <c:extLst>
            <c:ext xmlns:c16="http://schemas.microsoft.com/office/drawing/2014/chart" uri="{C3380CC4-5D6E-409C-BE32-E72D297353CC}">
              <c16:uniqueId val="{00000008-95F9-456A-B4BE-1945D2503B7C}"/>
            </c:ext>
          </c:extLst>
        </c:ser>
        <c:ser>
          <c:idx val="9"/>
          <c:order val="9"/>
          <c:tx>
            <c:strRef>
              <c:f>[1]データシート!$A$36</c:f>
              <c:strCache>
                <c:ptCount val="1"/>
                <c:pt idx="0">
                  <c:v>能取漁港整備特別会計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0.3</c:v>
                </c:pt>
                <c:pt idx="1">
                  <c:v>#N/A</c:v>
                </c:pt>
                <c:pt idx="2">
                  <c:v>0.28999999999999998</c:v>
                </c:pt>
                <c:pt idx="3">
                  <c:v>#N/A</c:v>
                </c:pt>
                <c:pt idx="4">
                  <c:v>0.19</c:v>
                </c:pt>
                <c:pt idx="5">
                  <c:v>#N/A</c:v>
                </c:pt>
                <c:pt idx="6">
                  <c:v>0.12</c:v>
                </c:pt>
                <c:pt idx="7">
                  <c:v>#N/A</c:v>
                </c:pt>
                <c:pt idx="8">
                  <c:v>0.02</c:v>
                </c:pt>
                <c:pt idx="9">
                  <c:v>#N/A</c:v>
                </c:pt>
              </c:numCache>
            </c:numRef>
          </c:val>
          <c:extLst>
            <c:ext xmlns:c16="http://schemas.microsoft.com/office/drawing/2014/chart" uri="{C3380CC4-5D6E-409C-BE32-E72D297353CC}">
              <c16:uniqueId val="{00000009-95F9-456A-B4BE-1945D2503B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2723</c:v>
                </c:pt>
                <c:pt idx="5">
                  <c:v>2625</c:v>
                </c:pt>
                <c:pt idx="8">
                  <c:v>2655</c:v>
                </c:pt>
                <c:pt idx="11">
                  <c:v>2626</c:v>
                </c:pt>
                <c:pt idx="14">
                  <c:v>2595</c:v>
                </c:pt>
              </c:numCache>
            </c:numRef>
          </c:val>
          <c:extLst>
            <c:ext xmlns:c16="http://schemas.microsoft.com/office/drawing/2014/chart" uri="{C3380CC4-5D6E-409C-BE32-E72D297353CC}">
              <c16:uniqueId val="{00000000-295C-4080-9A27-2240037EDF7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95C-4080-9A27-2240037EDF7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240</c:v>
                </c:pt>
                <c:pt idx="3">
                  <c:v>238</c:v>
                </c:pt>
                <c:pt idx="6">
                  <c:v>238</c:v>
                </c:pt>
                <c:pt idx="9">
                  <c:v>272</c:v>
                </c:pt>
                <c:pt idx="12">
                  <c:v>262</c:v>
                </c:pt>
              </c:numCache>
            </c:numRef>
          </c:val>
          <c:extLst>
            <c:ext xmlns:c16="http://schemas.microsoft.com/office/drawing/2014/chart" uri="{C3380CC4-5D6E-409C-BE32-E72D297353CC}">
              <c16:uniqueId val="{00000002-295C-4080-9A27-2240037EDF7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83</c:v>
                </c:pt>
                <c:pt idx="3">
                  <c:v>78</c:v>
                </c:pt>
                <c:pt idx="6">
                  <c:v>80</c:v>
                </c:pt>
                <c:pt idx="9">
                  <c:v>89</c:v>
                </c:pt>
                <c:pt idx="12">
                  <c:v>88</c:v>
                </c:pt>
              </c:numCache>
            </c:numRef>
          </c:val>
          <c:extLst>
            <c:ext xmlns:c16="http://schemas.microsoft.com/office/drawing/2014/chart" uri="{C3380CC4-5D6E-409C-BE32-E72D297353CC}">
              <c16:uniqueId val="{00000003-295C-4080-9A27-2240037EDF7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495</c:v>
                </c:pt>
                <c:pt idx="3">
                  <c:v>463</c:v>
                </c:pt>
                <c:pt idx="6">
                  <c:v>435</c:v>
                </c:pt>
                <c:pt idx="9">
                  <c:v>409</c:v>
                </c:pt>
                <c:pt idx="12">
                  <c:v>401</c:v>
                </c:pt>
              </c:numCache>
            </c:numRef>
          </c:val>
          <c:extLst>
            <c:ext xmlns:c16="http://schemas.microsoft.com/office/drawing/2014/chart" uri="{C3380CC4-5D6E-409C-BE32-E72D297353CC}">
              <c16:uniqueId val="{00000004-295C-4080-9A27-2240037EDF7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295C-4080-9A27-2240037EDF7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5C-4080-9A27-2240037EDF7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3559</c:v>
                </c:pt>
                <c:pt idx="3">
                  <c:v>3583</c:v>
                </c:pt>
                <c:pt idx="6">
                  <c:v>3572</c:v>
                </c:pt>
                <c:pt idx="9">
                  <c:v>3556</c:v>
                </c:pt>
                <c:pt idx="12">
                  <c:v>3574</c:v>
                </c:pt>
              </c:numCache>
            </c:numRef>
          </c:val>
          <c:extLst>
            <c:ext xmlns:c16="http://schemas.microsoft.com/office/drawing/2014/chart" uri="{C3380CC4-5D6E-409C-BE32-E72D297353CC}">
              <c16:uniqueId val="{00000007-295C-4080-9A27-2240037EDF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1657</c:v>
                </c:pt>
                <c:pt idx="2">
                  <c:v>#N/A</c:v>
                </c:pt>
                <c:pt idx="3">
                  <c:v>#N/A</c:v>
                </c:pt>
                <c:pt idx="4">
                  <c:v>1737</c:v>
                </c:pt>
                <c:pt idx="5">
                  <c:v>#N/A</c:v>
                </c:pt>
                <c:pt idx="6">
                  <c:v>#N/A</c:v>
                </c:pt>
                <c:pt idx="7">
                  <c:v>1670</c:v>
                </c:pt>
                <c:pt idx="8">
                  <c:v>#N/A</c:v>
                </c:pt>
                <c:pt idx="9">
                  <c:v>#N/A</c:v>
                </c:pt>
                <c:pt idx="10">
                  <c:v>1700</c:v>
                </c:pt>
                <c:pt idx="11">
                  <c:v>#N/A</c:v>
                </c:pt>
                <c:pt idx="12">
                  <c:v>#N/A</c:v>
                </c:pt>
                <c:pt idx="13">
                  <c:v>1731</c:v>
                </c:pt>
                <c:pt idx="14">
                  <c:v>#N/A</c:v>
                </c:pt>
              </c:numCache>
            </c:numRef>
          </c:val>
          <c:smooth val="0"/>
          <c:extLst>
            <c:ext xmlns:c16="http://schemas.microsoft.com/office/drawing/2014/chart" uri="{C3380CC4-5D6E-409C-BE32-E72D297353CC}">
              <c16:uniqueId val="{00000008-295C-4080-9A27-2240037EDF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19920</c:v>
                </c:pt>
                <c:pt idx="5">
                  <c:v>19240</c:v>
                </c:pt>
                <c:pt idx="8">
                  <c:v>20322</c:v>
                </c:pt>
                <c:pt idx="11">
                  <c:v>20098</c:v>
                </c:pt>
                <c:pt idx="14">
                  <c:v>19749</c:v>
                </c:pt>
              </c:numCache>
            </c:numRef>
          </c:val>
          <c:extLst>
            <c:ext xmlns:c16="http://schemas.microsoft.com/office/drawing/2014/chart" uri="{C3380CC4-5D6E-409C-BE32-E72D297353CC}">
              <c16:uniqueId val="{00000000-B635-444D-8F36-40F5A889ACB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5013</c:v>
                </c:pt>
                <c:pt idx="5">
                  <c:v>5474</c:v>
                </c:pt>
                <c:pt idx="8">
                  <c:v>5238</c:v>
                </c:pt>
                <c:pt idx="11">
                  <c:v>5363</c:v>
                </c:pt>
                <c:pt idx="14">
                  <c:v>4797</c:v>
                </c:pt>
              </c:numCache>
            </c:numRef>
          </c:val>
          <c:extLst>
            <c:ext xmlns:c16="http://schemas.microsoft.com/office/drawing/2014/chart" uri="{C3380CC4-5D6E-409C-BE32-E72D297353CC}">
              <c16:uniqueId val="{00000001-B635-444D-8F36-40F5A889ACB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3718</c:v>
                </c:pt>
                <c:pt idx="5">
                  <c:v>3730</c:v>
                </c:pt>
                <c:pt idx="8">
                  <c:v>3905</c:v>
                </c:pt>
                <c:pt idx="11">
                  <c:v>4653</c:v>
                </c:pt>
                <c:pt idx="14">
                  <c:v>6544</c:v>
                </c:pt>
              </c:numCache>
            </c:numRef>
          </c:val>
          <c:extLst>
            <c:ext xmlns:c16="http://schemas.microsoft.com/office/drawing/2014/chart" uri="{C3380CC4-5D6E-409C-BE32-E72D297353CC}">
              <c16:uniqueId val="{00000002-B635-444D-8F36-40F5A889ACB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5-444D-8F36-40F5A889ACB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5-444D-8F36-40F5A889ACB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5-444D-8F36-40F5A889ACB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2446</c:v>
                </c:pt>
                <c:pt idx="3">
                  <c:v>2285</c:v>
                </c:pt>
                <c:pt idx="6">
                  <c:v>2274</c:v>
                </c:pt>
                <c:pt idx="9">
                  <c:v>2278</c:v>
                </c:pt>
                <c:pt idx="12">
                  <c:v>2219</c:v>
                </c:pt>
              </c:numCache>
            </c:numRef>
          </c:val>
          <c:extLst>
            <c:ext xmlns:c16="http://schemas.microsoft.com/office/drawing/2014/chart" uri="{C3380CC4-5D6E-409C-BE32-E72D297353CC}">
              <c16:uniqueId val="{00000006-B635-444D-8F36-40F5A889ACB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856</c:v>
                </c:pt>
                <c:pt idx="3">
                  <c:v>928</c:v>
                </c:pt>
                <c:pt idx="6">
                  <c:v>918</c:v>
                </c:pt>
                <c:pt idx="9">
                  <c:v>853</c:v>
                </c:pt>
                <c:pt idx="12">
                  <c:v>769</c:v>
                </c:pt>
              </c:numCache>
            </c:numRef>
          </c:val>
          <c:extLst>
            <c:ext xmlns:c16="http://schemas.microsoft.com/office/drawing/2014/chart" uri="{C3380CC4-5D6E-409C-BE32-E72D297353CC}">
              <c16:uniqueId val="{00000007-B635-444D-8F36-40F5A889ACB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4515</c:v>
                </c:pt>
                <c:pt idx="3">
                  <c:v>4351</c:v>
                </c:pt>
                <c:pt idx="6">
                  <c:v>4061</c:v>
                </c:pt>
                <c:pt idx="9">
                  <c:v>3870</c:v>
                </c:pt>
                <c:pt idx="12">
                  <c:v>3655</c:v>
                </c:pt>
              </c:numCache>
            </c:numRef>
          </c:val>
          <c:extLst>
            <c:ext xmlns:c16="http://schemas.microsoft.com/office/drawing/2014/chart" uri="{C3380CC4-5D6E-409C-BE32-E72D297353CC}">
              <c16:uniqueId val="{00000008-B635-444D-8F36-40F5A889ACB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2969</c:v>
                </c:pt>
                <c:pt idx="3">
                  <c:v>2723</c:v>
                </c:pt>
                <c:pt idx="6">
                  <c:v>2476</c:v>
                </c:pt>
                <c:pt idx="9">
                  <c:v>2261</c:v>
                </c:pt>
                <c:pt idx="12">
                  <c:v>2015</c:v>
                </c:pt>
              </c:numCache>
            </c:numRef>
          </c:val>
          <c:extLst>
            <c:ext xmlns:c16="http://schemas.microsoft.com/office/drawing/2014/chart" uri="{C3380CC4-5D6E-409C-BE32-E72D297353CC}">
              <c16:uniqueId val="{00000009-B635-444D-8F36-40F5A889ACB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33741</c:v>
                </c:pt>
                <c:pt idx="3">
                  <c:v>33255</c:v>
                </c:pt>
                <c:pt idx="6">
                  <c:v>31752</c:v>
                </c:pt>
                <c:pt idx="9">
                  <c:v>32028</c:v>
                </c:pt>
                <c:pt idx="12">
                  <c:v>33678</c:v>
                </c:pt>
              </c:numCache>
            </c:numRef>
          </c:val>
          <c:extLst>
            <c:ext xmlns:c16="http://schemas.microsoft.com/office/drawing/2014/chart" uri="{C3380CC4-5D6E-409C-BE32-E72D297353CC}">
              <c16:uniqueId val="{0000000A-B635-444D-8F36-40F5A889A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15875</c:v>
                </c:pt>
                <c:pt idx="2">
                  <c:v>#N/A</c:v>
                </c:pt>
                <c:pt idx="3">
                  <c:v>#N/A</c:v>
                </c:pt>
                <c:pt idx="4">
                  <c:v>15097</c:v>
                </c:pt>
                <c:pt idx="5">
                  <c:v>#N/A</c:v>
                </c:pt>
                <c:pt idx="6">
                  <c:v>#N/A</c:v>
                </c:pt>
                <c:pt idx="7">
                  <c:v>12017</c:v>
                </c:pt>
                <c:pt idx="8">
                  <c:v>#N/A</c:v>
                </c:pt>
                <c:pt idx="9">
                  <c:v>#N/A</c:v>
                </c:pt>
                <c:pt idx="10">
                  <c:v>11175</c:v>
                </c:pt>
                <c:pt idx="11">
                  <c:v>#N/A</c:v>
                </c:pt>
                <c:pt idx="12">
                  <c:v>#N/A</c:v>
                </c:pt>
                <c:pt idx="13">
                  <c:v>11247</c:v>
                </c:pt>
                <c:pt idx="14">
                  <c:v>#N/A</c:v>
                </c:pt>
              </c:numCache>
            </c:numRef>
          </c:val>
          <c:smooth val="0"/>
          <c:extLst>
            <c:ext xmlns:c16="http://schemas.microsoft.com/office/drawing/2014/chart" uri="{C3380CC4-5D6E-409C-BE32-E72D297353CC}">
              <c16:uniqueId val="{0000000B-B635-444D-8F36-40F5A889A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395</c:v>
                </c:pt>
                <c:pt idx="1">
                  <c:v>381</c:v>
                </c:pt>
                <c:pt idx="2">
                  <c:v>438</c:v>
                </c:pt>
              </c:numCache>
            </c:numRef>
          </c:val>
          <c:extLst>
            <c:ext xmlns:c16="http://schemas.microsoft.com/office/drawing/2014/chart" uri="{C3380CC4-5D6E-409C-BE32-E72D297353CC}">
              <c16:uniqueId val="{00000000-FE87-49BA-B48E-38D43F7F1B4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572</c:v>
                </c:pt>
                <c:pt idx="1">
                  <c:v>572</c:v>
                </c:pt>
                <c:pt idx="2">
                  <c:v>1744</c:v>
                </c:pt>
              </c:numCache>
            </c:numRef>
          </c:val>
          <c:extLst>
            <c:ext xmlns:c16="http://schemas.microsoft.com/office/drawing/2014/chart" uri="{C3380CC4-5D6E-409C-BE32-E72D297353CC}">
              <c16:uniqueId val="{00000001-FE87-49BA-B48E-38D43F7F1B4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2507</c:v>
                </c:pt>
                <c:pt idx="1">
                  <c:v>3246</c:v>
                </c:pt>
                <c:pt idx="2">
                  <c:v>3890</c:v>
                </c:pt>
              </c:numCache>
            </c:numRef>
          </c:val>
          <c:extLst>
            <c:ext xmlns:c16="http://schemas.microsoft.com/office/drawing/2014/chart" uri="{C3380CC4-5D6E-409C-BE32-E72D297353CC}">
              <c16:uniqueId val="{00000002-FE87-49BA-B48E-38D43F7F1B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{A2176BEF-D61E-4AB8-9B05-1A97D3F69BB2}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9D-4A4D-8CC7-4F7E526CD7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{9B94F684-6720-451C-8CDC-92FCAFAC0535}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D-4A4D-8CC7-4F7E526CD7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{7B9A9DF1-2899-4E6D-9718-A8B65A0D38DE}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D-4A4D-8CC7-4F7E526CD7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{8CD135C6-2979-40FD-B7F2-241106F36DD0}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D-4A4D-8CC7-4F7E526CD7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{7B58A716-377E-432C-B9D4-EE2F9D4154B0}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D-4A4D-8CC7-4F7E526CD79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{35738359-2808-497B-8D85-6CCA43B31ADD}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9D-4A4D-8CC7-4F7E526CD79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{5B671E2D-11D6-4E7F-B5B2-F1FD0F9DF363}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9D-4A4D-8CC7-4F7E526CD790}"/>
                </c:ext>
              </c:extLst>
            </c:dLbl>
            <c:dLbl>
              <c:idx val="24"/>
              <c:layout>
                <c:manualLayout>
                  <c:x val="-2.2781639268639166E-2"/>
                  <c:y val="-5.505385121725171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{3C99D9CC-EDDB-457E-8803-345218CF629C}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9D-4A4D-8CC7-4F7E526CD790}"/>
                </c:ext>
              </c:extLst>
            </c:dLbl>
            <c:dLbl>
              <c:idx val="32"/>
              <c:layout>
                <c:manualLayout>
                  <c:x val="-4.1249862031829218E-2"/>
                  <c:y val="-7.442423299447864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{2E200BCD-3827-4D0D-9133-8B5532592CBE}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9D-4A4D-8CC7-4F7E526CD7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55.5</c:v>
                </c:pt>
                <c:pt idx="16">
                  <c:v>57.4</c:v>
                </c:pt>
                <c:pt idx="24">
                  <c:v>58.8</c:v>
                </c:pt>
                <c:pt idx="32">
                  <c:v>58.9</c:v>
                </c:pt>
              </c:numCache>
            </c:numRef>
          </c:xVal>
          <c:yVal>
            <c:numRef>
              <c:f>公会計指標分析・財政指標組合せ分析表!$BP$51:$DC$51</c:f>
              <c:numCache>
                <c:formatCode>#,##0.0;"▲ "#,##0.0</c:formatCode>
                <c:ptCount val="40"/>
                <c:pt idx="0">
                  <c:v>164.3</c:v>
                </c:pt>
                <c:pt idx="8">
                  <c:v>155.6</c:v>
                </c:pt>
                <c:pt idx="16">
                  <c:v>124.5</c:v>
                </c:pt>
                <c:pt idx="24">
                  <c:v>112.5</c:v>
                </c:pt>
                <c:pt idx="32">
                  <c:v>107.4</c:v>
                </c:pt>
              </c:numCache>
            </c:numRef>
          </c:yVal>
          <c:smooth val="0"/>
          <c:extLst>
            <c:ext xmlns:c16="http://schemas.microsoft.com/office/drawing/2014/chart" uri="{C3380CC4-5D6E-409C-BE32-E72D297353CC}">
              <c16:uniqueId val="{00000009-409D-4A4D-8CC7-4F7E526CD7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{13646193-AE69-4D58-A661-11BDC2AD9164}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9D-4A4D-8CC7-4F7E526CD7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{9AB5228D-6823-44E1-8653-29C2050EF04A}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D-4A4D-8CC7-4F7E526CD7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{7B2BA4B6-95F5-471C-9573-8D02466BD7AB}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D-4A4D-8CC7-4F7E526CD7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{71CF650C-F07F-45BC-98E4-789E0A7F6D86}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D-4A4D-8CC7-4F7E526CD7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{6E63D544-CF0A-4F11-96A8-6E980F1C3594}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D-4A4D-8CC7-4F7E526CD790}"/>
                </c:ext>
              </c:extLst>
            </c:dLbl>
            <c:dLbl>
              <c:idx val="8"/>
              <c:layout>
                <c:manualLayout>
                  <c:x val="-2.700572229358866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{61E7F623-AB0A-4087-B38F-C1564B91474C}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9D-4A4D-8CC7-4F7E526CD790}"/>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{BBC4E16A-6CBF-4A1E-B04A-E76CB111ED2F}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9D-4A4D-8CC7-4F7E526CD79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{1C2B2E80-5E07-437E-B65A-067B74B77EF5}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9D-4A4D-8CC7-4F7E526CD79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{A93AC1BC-64D1-444C-8236-6B27954B795C}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9D-4A4D-8CC7-4F7E526CD7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09D-4A4D-8CC7-4F7E526CD790}"/>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{C0C89FEE-4DFB-4F62-818A-C1B367727A67}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A7B-4F14-95CA-1FB28F5A40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{81512BA1-B650-418A-9568-E495B3B4E7C8}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7B-4F14-95CA-1FB28F5A40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{E2C94AE6-3692-4B95-82E0-0255D34A7A74}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7B-4F14-95CA-1FB28F5A40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{EBAF6024-0C04-465B-9C11-BA54C8899801}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7B-4F14-95CA-1FB28F5A40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{993398EC-5652-4E75-8ECB-D568824FB73D}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7B-4F14-95CA-1FB28F5A4058}"/>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{823669BF-D4C0-4256-A11D-EDD8E83364D6}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A7B-4F14-95CA-1FB28F5A4058}"/>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{FD2B65C3-B37E-4436-9AFE-38D3C2F5758D}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A7B-4F14-95CA-1FB28F5A4058}"/>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{D9CD7947-0E7C-4A19-9B65-0CA77A3828CF}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A7B-4F14-95CA-1FB28F5A4058}"/>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{12B5D90B-9F79-4126-8990-C55AA6577AC9}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A7B-4F14-95CA-1FB28F5A40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16.399999999999999</c:v>
                </c:pt>
                <c:pt idx="8">
                  <c:v>17.2</c:v>
                </c:pt>
                <c:pt idx="16">
                  <c:v>17.399999999999999</c:v>
                </c:pt>
                <c:pt idx="24">
                  <c:v>17.399999999999999</c:v>
                </c:pt>
                <c:pt idx="32">
                  <c:v>16.899999999999999</c:v>
                </c:pt>
              </c:numCache>
            </c:numRef>
          </c:xVal>
          <c:yVal>
            <c:numRef>
              <c:f>公会計指標分析・財政指標組合せ分析表!$BP$73:$DC$73</c:f>
              <c:numCache>
                <c:formatCode>#,##0.0;"▲ "#,##0.0</c:formatCode>
                <c:ptCount val="40"/>
                <c:pt idx="0">
                  <c:v>164.3</c:v>
                </c:pt>
                <c:pt idx="8">
                  <c:v>155.6</c:v>
                </c:pt>
                <c:pt idx="16">
                  <c:v>124.5</c:v>
                </c:pt>
                <c:pt idx="24">
                  <c:v>112.5</c:v>
                </c:pt>
                <c:pt idx="32">
                  <c:v>107.4</c:v>
                </c:pt>
              </c:numCache>
            </c:numRef>
          </c:yVal>
          <c:smooth val="0"/>
          <c:extLst>
            <c:ext xmlns:c16="http://schemas.microsoft.com/office/drawing/2014/chart" uri="{C3380CC4-5D6E-409C-BE32-E72D297353CC}">
              <c16:uniqueId val="{00000009-BA7B-4F14-95CA-1FB28F5A40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1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{E616C00B-AD6B-4044-98B9-BA084A8D0B0E}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A7B-4F14-95CA-1FB28F5A40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{58FA3D42-4D77-4302-9817-9F4A609D8F49}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7B-4F14-95CA-1FB28F5A40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{0B331592-9FD0-4B7A-9B2C-9D6CB15EAEEA}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7B-4F14-95CA-1FB28F5A40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{3CE13152-1D2C-4573-B54E-D723DA7D0D16}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7B-4F14-95CA-1FB28F5A40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{76F4F68E-3EE9-43A5-8684-16D0B6C3005E}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7B-4F14-95CA-1FB28F5A4058}"/>
                </c:ext>
              </c:extLst>
            </c:dLbl>
            <c:dLbl>
              <c:idx val="8"/>
              <c:layout>
                <c:manualLayout>
                  <c:x val="-2.5940509584723256E-2"/>
                  <c:y val="-6.9352705343559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{5F3E07BC-395B-4E5C-8CEE-01C3EAE5A8E2}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A7B-4F14-95CA-1FB28F5A4058}"/>
                </c:ext>
              </c:extLst>
            </c:dLbl>
            <c:dLbl>
              <c:idx val="16"/>
              <c:layout>
                <c:manualLayout>
                  <c:x val="-3.1570342725075584E-2"/>
                  <c:y val="-3.602541120770021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{670E25C1-8440-4033-9F94-41515472EE0B}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A7B-4F14-95CA-1FB28F5A4058}"/>
                </c:ext>
              </c:extLst>
            </c:dLbl>
            <c:dLbl>
              <c:idx val="24"/>
              <c:layout>
                <c:manualLayout>
                  <c:x val="-3.1570342725075584E-2"/>
                  <c:y val="-8.18719959559068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{85DA64F5-EBAC-4703-8F5B-3C574595BD27}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A7B-4F14-95CA-1FB28F5A405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{3A6A9ACE-B576-4FAA-88E2-BCCD479AD437}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A7B-4F14-95CA-1FB28F5A40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A7B-4F14-95CA-1FB28F5A4058}"/>
            </c:ext>
          </c:extLst>
        </c:ser>
        <c:dLbls>
          <c:showLegendKey val="0"/>
          <c:showVal val="1"/>
          <c:showCatName val="0"/>
          <c:showSerName val="0"/>
          <c:showPercent val="0"/>
          <c:showBubbleSize val="0"/>
        </c:dLbls>
        <c:axId val="84219776"/>
        <c:axId val="84234240"/>
      </c:scatterChart>
      <c:valAx>
        <c:axId val="84219776"/>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概ね横ばいの数値で推移しており、類似団体の平均値と近似した数値となっています。</a:t>
          </a:r>
          <a:endParaRPr lang="ja-JP" altLang="ja-JP" sz="1400">
            <a:effectLst/>
          </a:endParaRPr>
        </a:p>
        <a:p>
          <a:r>
            <a:rPr kumimoji="1" lang="ja-JP" altLang="ja-JP" sz="1100">
              <a:solidFill>
                <a:schemeClr val="dk1"/>
              </a:solidFill>
              <a:effectLst/>
              <a:latin typeface="+mn-lt"/>
              <a:ea typeface="+mn-ea"/>
              <a:cs typeface="+mn-cs"/>
            </a:rPr>
            <a:t>　今後も市税の徴収強化等による歳入の確保に努め、財政基盤の強化を図ります。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xdr:cNvCxnSpPr/>
      </xdr:nvCxnSpPr>
      <xdr:spPr>
        <a:xfrm flipV="1">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公債費に係るものが約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％と高い水準にあるため、類似団体の平均値を上回っています。</a:t>
          </a:r>
          <a:endParaRPr lang="ja-JP" altLang="ja-JP" sz="1400">
            <a:effectLst/>
          </a:endParaRPr>
        </a:p>
        <a:p>
          <a:r>
            <a:rPr kumimoji="1" lang="ja-JP" altLang="ja-JP" sz="1100">
              <a:solidFill>
                <a:schemeClr val="dk1"/>
              </a:solidFill>
              <a:effectLst/>
              <a:latin typeface="+mn-lt"/>
              <a:ea typeface="+mn-ea"/>
              <a:cs typeface="+mn-cs"/>
            </a:rPr>
            <a:t>　今後も新規市債の発行抑制や経費の削減等を行い、比率の圧縮に努めます。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142029</xdr:rowOff>
    </xdr:from>
    <xdr:to>
      <xdr:col>23</xdr:col>
      <xdr:colOff>133350</xdr:colOff>
      <xdr:row>62</xdr:row>
      <xdr:rowOff>32385</xdr:rowOff>
    </xdr:to>
    <xdr:cxnSp macro="">
      <xdr:nvCxnSpPr>
        <xdr:cNvPr id="130" name="直線コネクタ 129"/>
        <xdr:cNvCxnSpPr/>
      </xdr:nvCxnSpPr>
      <xdr:spPr>
        <a:xfrm flipV="1">
          <a:off x="4114800" y="10429029"/>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100754</xdr:rowOff>
    </xdr:to>
    <xdr:cxnSp macro="">
      <xdr:nvCxnSpPr>
        <xdr:cNvPr id="133" name="直線コネクタ 132"/>
        <xdr:cNvCxnSpPr/>
      </xdr:nvCxnSpPr>
      <xdr:spPr>
        <a:xfrm flipV="1">
          <a:off x="3225800" y="106622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100754</xdr:rowOff>
    </xdr:to>
    <xdr:cxnSp macro="">
      <xdr:nvCxnSpPr>
        <xdr:cNvPr id="136" name="直線コネクタ 135"/>
        <xdr:cNvCxnSpPr/>
      </xdr:nvCxnSpPr>
      <xdr:spPr>
        <a:xfrm>
          <a:off x="2336800" y="1069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39" name="直線コネクタ 138"/>
        <xdr:cNvCxnSpPr/>
      </xdr:nvCxnSpPr>
      <xdr:spPr>
        <a:xfrm>
          <a:off x="1447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49" name="楕円 148"/>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63306</xdr:rowOff>
    </xdr:from>
    <xdr:ext cx="762000" cy="259045"/>
    <xdr:sp macro="" textlink="">
      <xdr:nvSpPr>
        <xdr:cNvPr id="150" name="財政構造の弾力性該当値テキスト"/>
        <xdr:cNvSpPr txBox="1"/>
      </xdr:nvSpPr>
      <xdr:spPr>
        <a:xfrm>
          <a:off x="5041900" y="1035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1" name="楕円 150"/>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67962</xdr:rowOff>
    </xdr:from>
    <xdr:ext cx="736600" cy="259045"/>
    <xdr:sp macro="" textlink="">
      <xdr:nvSpPr>
        <xdr:cNvPr id="152" name="テキスト ボックス 151"/>
        <xdr:cNvSpPr txBox="1"/>
      </xdr:nvSpPr>
      <xdr:spPr>
        <a:xfrm>
          <a:off x="3733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3" name="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4" name="テキスト ボックス 153"/>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5" name="楕円 154"/>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56" name="テキスト ボックス 155"/>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7" name="楕円 156"/>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15681</xdr:rowOff>
    </xdr:from>
    <xdr:ext cx="762000" cy="259045"/>
    <xdr:sp macro="" textlink="">
      <xdr:nvSpPr>
        <xdr:cNvPr id="158" name="テキスト ボックス 157"/>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年度においては、ふるさと寄附に関連する経費の増により類似団体の平均を上回りました。</a:t>
          </a:r>
          <a:endParaRPr lang="ja-JP" altLang="ja-JP" sz="1400">
            <a:effectLst/>
          </a:endParaRPr>
        </a:p>
        <a:p>
          <a:r>
            <a:rPr kumimoji="1" lang="ja-JP" altLang="ja-JP" sz="1100">
              <a:solidFill>
                <a:schemeClr val="dk1"/>
              </a:solidFill>
              <a:effectLst/>
              <a:latin typeface="+mn-lt"/>
              <a:ea typeface="+mn-ea"/>
              <a:cs typeface="+mn-cs"/>
            </a:rPr>
            <a:t>　今後も行政改革推進計画への取組を通じ、人件費や物件費の削減に努めます。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163889</xdr:rowOff>
    </xdr:from>
    <xdr:to>
      <xdr:col>23</xdr:col>
      <xdr:colOff>133350</xdr:colOff>
      <xdr:row>83</xdr:row>
      <xdr:rowOff>55028</xdr:rowOff>
    </xdr:to>
    <xdr:cxnSp macro="">
      <xdr:nvCxnSpPr>
        <xdr:cNvPr id="192" name="直線コネクタ 191"/>
        <xdr:cNvCxnSpPr/>
      </xdr:nvCxnSpPr>
      <xdr:spPr>
        <a:xfrm>
          <a:off x="4114800" y="14222789"/>
          <a:ext cx="838200" cy="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139232</xdr:rowOff>
    </xdr:from>
    <xdr:to>
      <xdr:col>19</xdr:col>
      <xdr:colOff>133350</xdr:colOff>
      <xdr:row>82</xdr:row>
      <xdr:rowOff>163889</xdr:rowOff>
    </xdr:to>
    <xdr:cxnSp macro="">
      <xdr:nvCxnSpPr>
        <xdr:cNvPr id="195" name="直線コネクタ 194"/>
        <xdr:cNvCxnSpPr/>
      </xdr:nvCxnSpPr>
      <xdr:spPr>
        <a:xfrm>
          <a:off x="3225800" y="14198132"/>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139232</xdr:rowOff>
    </xdr:from>
    <xdr:to>
      <xdr:col>15</xdr:col>
      <xdr:colOff>82550</xdr:colOff>
      <xdr:row>82</xdr:row>
      <xdr:rowOff>146906</xdr:rowOff>
    </xdr:to>
    <xdr:cxnSp macro="">
      <xdr:nvCxnSpPr>
        <xdr:cNvPr id="198" name="直線コネクタ 197"/>
        <xdr:cNvCxnSpPr/>
      </xdr:nvCxnSpPr>
      <xdr:spPr>
        <a:xfrm flipV="1">
          <a:off x="2336800" y="1419813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95943</xdr:rowOff>
    </xdr:from>
    <xdr:to>
      <xdr:col>11</xdr:col>
      <xdr:colOff>31750</xdr:colOff>
      <xdr:row>82</xdr:row>
      <xdr:rowOff>146906</xdr:rowOff>
    </xdr:to>
    <xdr:cxnSp macro="">
      <xdr:nvCxnSpPr>
        <xdr:cNvPr id="201" name="直線コネクタ 200"/>
        <xdr:cNvCxnSpPr/>
      </xdr:nvCxnSpPr>
      <xdr:spPr>
        <a:xfrm>
          <a:off x="1447800" y="14154843"/>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4228</xdr:rowOff>
    </xdr:from>
    <xdr:to>
      <xdr:col>23</xdr:col>
      <xdr:colOff>184150</xdr:colOff>
      <xdr:row>83</xdr:row>
      <xdr:rowOff>105828</xdr:rowOff>
    </xdr:to>
    <xdr:sp macro="" textlink="">
      <xdr:nvSpPr>
        <xdr:cNvPr id="211" name="楕円 210"/>
        <xdr:cNvSpPr/>
      </xdr:nvSpPr>
      <xdr:spPr>
        <a:xfrm>
          <a:off x="4902200" y="142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147755</xdr:rowOff>
    </xdr:from>
    <xdr:ext cx="762000" cy="259045"/>
    <xdr:sp macro="" textlink="">
      <xdr:nvSpPr>
        <xdr:cNvPr id="212" name="人件費・物件費等の状況該当値テキスト"/>
        <xdr:cNvSpPr txBox="1"/>
      </xdr:nvSpPr>
      <xdr:spPr>
        <a:xfrm>
          <a:off x="5041900" y="142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113089</xdr:rowOff>
    </xdr:from>
    <xdr:to>
      <xdr:col>19</xdr:col>
      <xdr:colOff>184150</xdr:colOff>
      <xdr:row>83</xdr:row>
      <xdr:rowOff>43239</xdr:rowOff>
    </xdr:to>
    <xdr:sp macro="" textlink="">
      <xdr:nvSpPr>
        <xdr:cNvPr id="213" name="楕円 212"/>
        <xdr:cNvSpPr/>
      </xdr:nvSpPr>
      <xdr:spPr>
        <a:xfrm>
          <a:off x="4064000" y="141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28016</xdr:rowOff>
    </xdr:from>
    <xdr:ext cx="736600" cy="259045"/>
    <xdr:sp macro="" textlink="">
      <xdr:nvSpPr>
        <xdr:cNvPr id="214" name="テキスト ボックス 213"/>
        <xdr:cNvSpPr txBox="1"/>
      </xdr:nvSpPr>
      <xdr:spPr>
        <a:xfrm>
          <a:off x="3733800" y="142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88432</xdr:rowOff>
    </xdr:from>
    <xdr:to>
      <xdr:col>15</xdr:col>
      <xdr:colOff>133350</xdr:colOff>
      <xdr:row>83</xdr:row>
      <xdr:rowOff>18582</xdr:rowOff>
    </xdr:to>
    <xdr:sp macro="" textlink="">
      <xdr:nvSpPr>
        <xdr:cNvPr id="215" name="楕円 214"/>
        <xdr:cNvSpPr/>
      </xdr:nvSpPr>
      <xdr:spPr>
        <a:xfrm>
          <a:off x="3175000" y="14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3359</xdr:rowOff>
    </xdr:from>
    <xdr:ext cx="762000" cy="259045"/>
    <xdr:sp macro="" textlink="">
      <xdr:nvSpPr>
        <xdr:cNvPr id="216" name="テキスト ボックス 215"/>
        <xdr:cNvSpPr txBox="1"/>
      </xdr:nvSpPr>
      <xdr:spPr>
        <a:xfrm>
          <a:off x="2844800" y="142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96106</xdr:rowOff>
    </xdr:from>
    <xdr:to>
      <xdr:col>11</xdr:col>
      <xdr:colOff>82550</xdr:colOff>
      <xdr:row>83</xdr:row>
      <xdr:rowOff>26256</xdr:rowOff>
    </xdr:to>
    <xdr:sp macro="" textlink="">
      <xdr:nvSpPr>
        <xdr:cNvPr id="217" name="楕円 216"/>
        <xdr:cNvSpPr/>
      </xdr:nvSpPr>
      <xdr:spPr>
        <a:xfrm>
          <a:off x="2286000" y="141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11033</xdr:rowOff>
    </xdr:from>
    <xdr:ext cx="762000" cy="259045"/>
    <xdr:sp macro="" textlink="">
      <xdr:nvSpPr>
        <xdr:cNvPr id="218" name="テキスト ボックス 217"/>
        <xdr:cNvSpPr txBox="1"/>
      </xdr:nvSpPr>
      <xdr:spPr>
        <a:xfrm>
          <a:off x="1955800" y="142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45143</xdr:rowOff>
    </xdr:from>
    <xdr:to>
      <xdr:col>7</xdr:col>
      <xdr:colOff>31750</xdr:colOff>
      <xdr:row>82</xdr:row>
      <xdr:rowOff>146743</xdr:rowOff>
    </xdr:to>
    <xdr:sp macro="" textlink="">
      <xdr:nvSpPr>
        <xdr:cNvPr id="219" name="楕円 218"/>
        <xdr:cNvSpPr/>
      </xdr:nvSpPr>
      <xdr:spPr>
        <a:xfrm>
          <a:off x="1397000" y="14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131520</xdr:rowOff>
    </xdr:from>
    <xdr:ext cx="762000" cy="259045"/>
    <xdr:sp macro="" textlink="">
      <xdr:nvSpPr>
        <xdr:cNvPr id="220" name="テキスト ボックス 219"/>
        <xdr:cNvSpPr txBox="1"/>
      </xdr:nvSpPr>
      <xdr:spPr>
        <a:xfrm>
          <a:off x="1066800" y="141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独自削減や新陳代謝などにより指数が低下し、類似団体平均を下回りました。</a:t>
          </a:r>
          <a:endParaRPr lang="ja-JP" altLang="ja-JP" sz="1400">
            <a:effectLst/>
          </a:endParaRPr>
        </a:p>
        <a:p>
          <a:r>
            <a:rPr kumimoji="1" lang="ja-JP" altLang="ja-JP" sz="1100">
              <a:solidFill>
                <a:schemeClr val="dk1"/>
              </a:solidFill>
              <a:effectLst/>
              <a:latin typeface="+mn-lt"/>
              <a:ea typeface="+mn-ea"/>
              <a:cs typeface="+mn-cs"/>
            </a:rPr>
            <a:t>今後も国や民間の給与体系の動向を注視し、適正な給与水準に留意します。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4" name="直線コネクタ 253"/>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57" name="直線コネクタ 256"/>
        <xdr:cNvCxnSpPr/>
      </xdr:nvCxnSpPr>
      <xdr:spPr>
        <a:xfrm>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0" name="直線コネクタ 259"/>
        <xdr:cNvCxnSpPr/>
      </xdr:nvCxnSpPr>
      <xdr:spPr>
        <a:xfrm flipV="1">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3" name="直線コネクタ 262"/>
        <xdr:cNvCxnSpPr/>
      </xdr:nvCxnSpPr>
      <xdr:spPr>
        <a:xfrm flipV="1">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3" name="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5" name="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6" name="テキスト ボックス 27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7" name="楕円 276"/>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8" name="テキスト ボックス 277"/>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9" name="楕円 278"/>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0" name="テキスト ボックス 279"/>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1" name="楕円 280"/>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2" name="テキスト ボックス 281"/>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行政改革の推進により職員数を減らしており、類似団体の平均を下回ってます。</a:t>
          </a:r>
          <a:endParaRPr lang="ja-JP" altLang="ja-JP" sz="1400">
            <a:effectLst/>
          </a:endParaRPr>
        </a:p>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10.4</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484</a:t>
          </a:r>
          <a:r>
            <a:rPr kumimoji="1" lang="ja-JP" altLang="ja-JP" sz="1100" baseline="0">
              <a:solidFill>
                <a:schemeClr val="dk1"/>
              </a:solidFill>
              <a:effectLst/>
              <a:latin typeface="+mn-lt"/>
              <a:ea typeface="+mn-ea"/>
              <a:cs typeface="+mn-cs"/>
            </a:rPr>
            <a:t>人　→　</a:t>
          </a:r>
          <a:r>
            <a:rPr kumimoji="1" lang="en-US" altLang="ja-JP" sz="1100" baseline="0">
              <a:solidFill>
                <a:schemeClr val="dk1"/>
              </a:solidFill>
              <a:effectLst/>
              <a:latin typeface="+mn-lt"/>
              <a:ea typeface="+mn-ea"/>
              <a:cs typeface="+mn-cs"/>
            </a:rPr>
            <a:t>R3.4</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350</a:t>
          </a:r>
          <a:r>
            <a:rPr kumimoji="1" lang="ja-JP" altLang="ja-JP" sz="1100" baseline="0">
              <a:solidFill>
                <a:schemeClr val="dk1"/>
              </a:solidFill>
              <a:effectLst/>
              <a:latin typeface="+mn-lt"/>
              <a:ea typeface="+mn-ea"/>
              <a:cs typeface="+mn-cs"/>
            </a:rPr>
            <a:t>人　　▲</a:t>
          </a:r>
          <a:r>
            <a:rPr kumimoji="1" lang="en-US" altLang="ja-JP" sz="1100" baseline="0">
              <a:solidFill>
                <a:schemeClr val="dk1"/>
              </a:solidFill>
              <a:effectLst/>
              <a:latin typeface="+mn-lt"/>
              <a:ea typeface="+mn-ea"/>
              <a:cs typeface="+mn-cs"/>
            </a:rPr>
            <a:t>134</a:t>
          </a:r>
          <a:r>
            <a:rPr kumimoji="1" lang="ja-JP" altLang="ja-JP" sz="1100" baseline="0">
              <a:solidFill>
                <a:schemeClr val="dk1"/>
              </a:solidFill>
              <a:effectLst/>
              <a:latin typeface="+mn-lt"/>
              <a:ea typeface="+mn-ea"/>
              <a:cs typeface="+mn-cs"/>
            </a:rPr>
            <a:t>人　▲</a:t>
          </a:r>
          <a:r>
            <a:rPr kumimoji="1" lang="en-US" altLang="ja-JP" sz="1100" baseline="0">
              <a:solidFill>
                <a:schemeClr val="dk1"/>
              </a:solidFill>
              <a:effectLst/>
              <a:latin typeface="+mn-lt"/>
              <a:ea typeface="+mn-ea"/>
              <a:cs typeface="+mn-cs"/>
            </a:rPr>
            <a:t>27.7</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今後も指定管理者制度等を活用し、職員の削減に努めます。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146292</xdr:rowOff>
    </xdr:from>
    <xdr:to>
      <xdr:col>81</xdr:col>
      <xdr:colOff>44450</xdr:colOff>
      <xdr:row>59</xdr:row>
      <xdr:rowOff>165826</xdr:rowOff>
    </xdr:to>
    <xdr:cxnSp macro="">
      <xdr:nvCxnSpPr>
        <xdr:cNvPr id="319" name="直線コネクタ 318"/>
        <xdr:cNvCxnSpPr/>
      </xdr:nvCxnSpPr>
      <xdr:spPr>
        <a:xfrm>
          <a:off x="16179800" y="1026184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131354</xdr:rowOff>
    </xdr:from>
    <xdr:to>
      <xdr:col>77</xdr:col>
      <xdr:colOff>44450</xdr:colOff>
      <xdr:row>59</xdr:row>
      <xdr:rowOff>146292</xdr:rowOff>
    </xdr:to>
    <xdr:cxnSp macro="">
      <xdr:nvCxnSpPr>
        <xdr:cNvPr id="322" name="直線コネクタ 321"/>
        <xdr:cNvCxnSpPr/>
      </xdr:nvCxnSpPr>
      <xdr:spPr>
        <a:xfrm>
          <a:off x="15290800" y="1024690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131354</xdr:rowOff>
    </xdr:to>
    <xdr:cxnSp macro="">
      <xdr:nvCxnSpPr>
        <xdr:cNvPr id="325" name="直線コネクタ 324"/>
        <xdr:cNvCxnSpPr/>
      </xdr:nvCxnSpPr>
      <xdr:spPr>
        <a:xfrm>
          <a:off x="14401800" y="102089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93435</xdr:rowOff>
    </xdr:to>
    <xdr:cxnSp macro="">
      <xdr:nvCxnSpPr>
        <xdr:cNvPr id="328" name="直線コネクタ 327"/>
        <xdr:cNvCxnSpPr/>
      </xdr:nvCxnSpPr>
      <xdr:spPr>
        <a:xfrm>
          <a:off x="13512800" y="1020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8" name="楕円 337"/>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39"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95492</xdr:rowOff>
    </xdr:from>
    <xdr:to>
      <xdr:col>77</xdr:col>
      <xdr:colOff>95250</xdr:colOff>
      <xdr:row>60</xdr:row>
      <xdr:rowOff>25642</xdr:rowOff>
    </xdr:to>
    <xdr:sp macro="" textlink="">
      <xdr:nvSpPr>
        <xdr:cNvPr id="340" name="楕円 339"/>
        <xdr:cNvSpPr/>
      </xdr:nvSpPr>
      <xdr:spPr>
        <a:xfrm>
          <a:off x="16129000" y="10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35819</xdr:rowOff>
    </xdr:from>
    <xdr:ext cx="736600" cy="259045"/>
    <xdr:sp macro="" textlink="">
      <xdr:nvSpPr>
        <xdr:cNvPr id="341" name="テキスト ボックス 340"/>
        <xdr:cNvSpPr txBox="1"/>
      </xdr:nvSpPr>
      <xdr:spPr>
        <a:xfrm>
          <a:off x="15798800" y="997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80554</xdr:rowOff>
    </xdr:from>
    <xdr:to>
      <xdr:col>73</xdr:col>
      <xdr:colOff>44450</xdr:colOff>
      <xdr:row>60</xdr:row>
      <xdr:rowOff>10704</xdr:rowOff>
    </xdr:to>
    <xdr:sp macro="" textlink="">
      <xdr:nvSpPr>
        <xdr:cNvPr id="342" name="楕円 341"/>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20881</xdr:rowOff>
    </xdr:from>
    <xdr:ext cx="762000" cy="259045"/>
    <xdr:sp macro="" textlink="">
      <xdr:nvSpPr>
        <xdr:cNvPr id="343" name="テキスト ボックス 342"/>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44" name="楕円 343"/>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45" name="テキスト ボックス 344"/>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46" name="楕円 345"/>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47" name="テキスト ボックス 346"/>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過去に建設した学校、社会教育施設等に係る起債の償還が多額であるため、類似団体の平均を上回っています。</a:t>
          </a:r>
          <a:endParaRPr lang="ja-JP" altLang="ja-JP" sz="1400">
            <a:effectLst/>
          </a:endParaRPr>
        </a:p>
        <a:p>
          <a:r>
            <a:rPr kumimoji="1" lang="ja-JP" altLang="ja-JP" sz="1100">
              <a:solidFill>
                <a:schemeClr val="dk1"/>
              </a:solidFill>
              <a:effectLst/>
              <a:latin typeface="+mn-lt"/>
              <a:ea typeface="+mn-ea"/>
              <a:cs typeface="+mn-cs"/>
            </a:rPr>
            <a:t>　新規市債発行額を抑制し、公債費の圧縮に努めます。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5397</xdr:rowOff>
    </xdr:from>
    <xdr:to>
      <xdr:col>81</xdr:col>
      <xdr:colOff>44450</xdr:colOff>
      <xdr:row>38</xdr:row>
      <xdr:rowOff>15452</xdr:rowOff>
    </xdr:to>
    <xdr:cxnSp macro="">
      <xdr:nvCxnSpPr>
        <xdr:cNvPr id="381" name="直線コネクタ 380"/>
        <xdr:cNvCxnSpPr/>
      </xdr:nvCxnSpPr>
      <xdr:spPr>
        <a:xfrm flipV="1">
          <a:off x="16179800" y="6520497"/>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15452</xdr:rowOff>
    </xdr:from>
    <xdr:to>
      <xdr:col>77</xdr:col>
      <xdr:colOff>44450</xdr:colOff>
      <xdr:row>38</xdr:row>
      <xdr:rowOff>15452</xdr:rowOff>
    </xdr:to>
    <xdr:cxnSp macro="">
      <xdr:nvCxnSpPr>
        <xdr:cNvPr id="384" name="直線コネクタ 383"/>
        <xdr:cNvCxnSpPr/>
      </xdr:nvCxnSpPr>
      <xdr:spPr>
        <a:xfrm>
          <a:off x="15290800" y="6530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15452</xdr:rowOff>
    </xdr:to>
    <xdr:cxnSp macro="">
      <xdr:nvCxnSpPr>
        <xdr:cNvPr id="387" name="直線コネクタ 386"/>
        <xdr:cNvCxnSpPr/>
      </xdr:nvCxnSpPr>
      <xdr:spPr>
        <a:xfrm>
          <a:off x="14401800" y="652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11430</xdr:rowOff>
    </xdr:to>
    <xdr:cxnSp macro="">
      <xdr:nvCxnSpPr>
        <xdr:cNvPr id="390" name="直線コネクタ 389"/>
        <xdr:cNvCxnSpPr/>
      </xdr:nvCxnSpPr>
      <xdr:spPr>
        <a:xfrm>
          <a:off x="13512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126047</xdr:rowOff>
    </xdr:from>
    <xdr:to>
      <xdr:col>81</xdr:col>
      <xdr:colOff>95250</xdr:colOff>
      <xdr:row>38</xdr:row>
      <xdr:rowOff>56197</xdr:rowOff>
    </xdr:to>
    <xdr:sp macro="" textlink="">
      <xdr:nvSpPr>
        <xdr:cNvPr id="400" name="楕円 399"/>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98124</xdr:rowOff>
    </xdr:from>
    <xdr:ext cx="762000" cy="259045"/>
    <xdr:sp macro="" textlink="">
      <xdr:nvSpPr>
        <xdr:cNvPr id="401" name="公債費負担の状況該当値テキスト"/>
        <xdr:cNvSpPr txBox="1"/>
      </xdr:nvSpPr>
      <xdr:spPr>
        <a:xfrm>
          <a:off x="17106900" y="64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136102</xdr:rowOff>
    </xdr:from>
    <xdr:to>
      <xdr:col>77</xdr:col>
      <xdr:colOff>95250</xdr:colOff>
      <xdr:row>38</xdr:row>
      <xdr:rowOff>66252</xdr:rowOff>
    </xdr:to>
    <xdr:sp macro="" textlink="">
      <xdr:nvSpPr>
        <xdr:cNvPr id="402" name="楕円 401"/>
        <xdr:cNvSpPr/>
      </xdr:nvSpPr>
      <xdr:spPr>
        <a:xfrm>
          <a:off x="16129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51029</xdr:rowOff>
    </xdr:from>
    <xdr:ext cx="736600" cy="259045"/>
    <xdr:sp macro="" textlink="">
      <xdr:nvSpPr>
        <xdr:cNvPr id="403" name="テキスト ボックス 402"/>
        <xdr:cNvSpPr txBox="1"/>
      </xdr:nvSpPr>
      <xdr:spPr>
        <a:xfrm>
          <a:off x="15798800" y="656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136102</xdr:rowOff>
    </xdr:from>
    <xdr:to>
      <xdr:col>73</xdr:col>
      <xdr:colOff>44450</xdr:colOff>
      <xdr:row>38</xdr:row>
      <xdr:rowOff>66252</xdr:rowOff>
    </xdr:to>
    <xdr:sp macro="" textlink="">
      <xdr:nvSpPr>
        <xdr:cNvPr id="404" name="楕円 403"/>
        <xdr:cNvSpPr/>
      </xdr:nvSpPr>
      <xdr:spPr>
        <a:xfrm>
          <a:off x="15240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51029</xdr:rowOff>
    </xdr:from>
    <xdr:ext cx="762000" cy="259045"/>
    <xdr:sp macro="" textlink="">
      <xdr:nvSpPr>
        <xdr:cNvPr id="405" name="テキスト ボックス 404"/>
        <xdr:cNvSpPr txBox="1"/>
      </xdr:nvSpPr>
      <xdr:spPr>
        <a:xfrm>
          <a:off x="14909800" y="65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6" name="楕円 405"/>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47007</xdr:rowOff>
    </xdr:from>
    <xdr:ext cx="762000" cy="259045"/>
    <xdr:sp macro="" textlink="">
      <xdr:nvSpPr>
        <xdr:cNvPr id="407" name="テキスト ボックス 406"/>
        <xdr:cNvSpPr txBox="1"/>
      </xdr:nvSpPr>
      <xdr:spPr>
        <a:xfrm>
          <a:off x="14020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8" name="楕円 407"/>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30921</xdr:rowOff>
    </xdr:from>
    <xdr:ext cx="762000" cy="259045"/>
    <xdr:sp macro="" textlink="">
      <xdr:nvSpPr>
        <xdr:cNvPr id="409" name="テキスト ボックス 408"/>
        <xdr:cNvSpPr txBox="1"/>
      </xdr:nvSpPr>
      <xdr:spPr>
        <a:xfrm>
          <a:off x="13131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新規の起債発行を計画的に行っていることにより、同比率は減少傾向にあります。</a:t>
          </a:r>
          <a:endParaRPr lang="ja-JP" altLang="ja-JP" sz="1400">
            <a:effectLst/>
          </a:endParaRPr>
        </a:p>
        <a:p>
          <a:r>
            <a:rPr kumimoji="1" lang="ja-JP" altLang="ja-JP" sz="1100">
              <a:solidFill>
                <a:schemeClr val="dk1"/>
              </a:solidFill>
              <a:effectLst/>
              <a:latin typeface="+mn-lt"/>
              <a:ea typeface="+mn-ea"/>
              <a:cs typeface="+mn-cs"/>
            </a:rPr>
            <a:t>　類似団体の平均を上回っている大きな要因としては、学校、廃棄物処理場、社会教育施設等に係る起債残高が多額であることがあげられます。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54762</xdr:rowOff>
    </xdr:from>
    <xdr:to>
      <xdr:col>81</xdr:col>
      <xdr:colOff>44450</xdr:colOff>
      <xdr:row>17</xdr:row>
      <xdr:rowOff>79375</xdr:rowOff>
    </xdr:to>
    <xdr:cxnSp macro="">
      <xdr:nvCxnSpPr>
        <xdr:cNvPr id="441" name="直線コネクタ 440"/>
        <xdr:cNvCxnSpPr/>
      </xdr:nvCxnSpPr>
      <xdr:spPr>
        <a:xfrm flipV="1">
          <a:off x="16179800" y="2969412"/>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79375</xdr:rowOff>
    </xdr:from>
    <xdr:to>
      <xdr:col>77</xdr:col>
      <xdr:colOff>44450</xdr:colOff>
      <xdr:row>17</xdr:row>
      <xdr:rowOff>137287</xdr:rowOff>
    </xdr:to>
    <xdr:cxnSp macro="">
      <xdr:nvCxnSpPr>
        <xdr:cNvPr id="444" name="直線コネクタ 443"/>
        <xdr:cNvCxnSpPr/>
      </xdr:nvCxnSpPr>
      <xdr:spPr>
        <a:xfrm flipV="1">
          <a:off x="15290800" y="299402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18</xdr:row>
      <xdr:rowOff>115926</xdr:rowOff>
    </xdr:to>
    <xdr:cxnSp macro="">
      <xdr:nvCxnSpPr>
        <xdr:cNvPr id="447" name="直線コネクタ 446"/>
        <xdr:cNvCxnSpPr/>
      </xdr:nvCxnSpPr>
      <xdr:spPr>
        <a:xfrm flipV="1">
          <a:off x="14401800" y="3051937"/>
          <a:ext cx="889000" cy="1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115926</xdr:rowOff>
    </xdr:from>
    <xdr:to>
      <xdr:col>68</xdr:col>
      <xdr:colOff>152400</xdr:colOff>
      <xdr:row>18</xdr:row>
      <xdr:rowOff>157912</xdr:rowOff>
    </xdr:to>
    <xdr:cxnSp macro="">
      <xdr:nvCxnSpPr>
        <xdr:cNvPr id="450" name="直線コネクタ 449"/>
        <xdr:cNvCxnSpPr/>
      </xdr:nvCxnSpPr>
      <xdr:spPr>
        <a:xfrm flipV="1">
          <a:off x="13512800" y="3202026"/>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3962</xdr:rowOff>
    </xdr:from>
    <xdr:to>
      <xdr:col>81</xdr:col>
      <xdr:colOff>95250</xdr:colOff>
      <xdr:row>17</xdr:row>
      <xdr:rowOff>105562</xdr:rowOff>
    </xdr:to>
    <xdr:sp macro="" textlink="">
      <xdr:nvSpPr>
        <xdr:cNvPr id="460" name="楕円 459"/>
        <xdr:cNvSpPr/>
      </xdr:nvSpPr>
      <xdr:spPr>
        <a:xfrm>
          <a:off x="169672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147489</xdr:rowOff>
    </xdr:from>
    <xdr:ext cx="762000" cy="259045"/>
    <xdr:sp macro="" textlink="">
      <xdr:nvSpPr>
        <xdr:cNvPr id="461" name="将来負担の状況該当値テキスト"/>
        <xdr:cNvSpPr txBox="1"/>
      </xdr:nvSpPr>
      <xdr:spPr>
        <a:xfrm>
          <a:off x="17106900" y="289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28575</xdr:rowOff>
    </xdr:from>
    <xdr:to>
      <xdr:col>77</xdr:col>
      <xdr:colOff>95250</xdr:colOff>
      <xdr:row>17</xdr:row>
      <xdr:rowOff>130175</xdr:rowOff>
    </xdr:to>
    <xdr:sp macro="" textlink="">
      <xdr:nvSpPr>
        <xdr:cNvPr id="462" name="楕円 461"/>
        <xdr:cNvSpPr/>
      </xdr:nvSpPr>
      <xdr:spPr>
        <a:xfrm>
          <a:off x="16129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114952</xdr:rowOff>
    </xdr:from>
    <xdr:ext cx="736600" cy="259045"/>
    <xdr:sp macro="" textlink="">
      <xdr:nvSpPr>
        <xdr:cNvPr id="463" name="テキスト ボックス 462"/>
        <xdr:cNvSpPr txBox="1"/>
      </xdr:nvSpPr>
      <xdr:spPr>
        <a:xfrm>
          <a:off x="15798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86487</xdr:rowOff>
    </xdr:from>
    <xdr:to>
      <xdr:col>73</xdr:col>
      <xdr:colOff>44450</xdr:colOff>
      <xdr:row>18</xdr:row>
      <xdr:rowOff>16637</xdr:rowOff>
    </xdr:to>
    <xdr:sp macro="" textlink="">
      <xdr:nvSpPr>
        <xdr:cNvPr id="464" name="楕円 463"/>
        <xdr:cNvSpPr/>
      </xdr:nvSpPr>
      <xdr:spPr>
        <a:xfrm>
          <a:off x="15240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1414</xdr:rowOff>
    </xdr:from>
    <xdr:ext cx="762000" cy="259045"/>
    <xdr:sp macro="" textlink="">
      <xdr:nvSpPr>
        <xdr:cNvPr id="465" name="テキスト ボックス 464"/>
        <xdr:cNvSpPr txBox="1"/>
      </xdr:nvSpPr>
      <xdr:spPr>
        <a:xfrm>
          <a:off x="14909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65126</xdr:rowOff>
    </xdr:from>
    <xdr:to>
      <xdr:col>68</xdr:col>
      <xdr:colOff>203200</xdr:colOff>
      <xdr:row>18</xdr:row>
      <xdr:rowOff>166725</xdr:rowOff>
    </xdr:to>
    <xdr:sp macro="" textlink="">
      <xdr:nvSpPr>
        <xdr:cNvPr id="466" name="楕円 465"/>
        <xdr:cNvSpPr/>
      </xdr:nvSpPr>
      <xdr:spPr>
        <a:xfrm>
          <a:off x="14351000" y="31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151502</xdr:rowOff>
    </xdr:from>
    <xdr:ext cx="762000" cy="259045"/>
    <xdr:sp macro="" textlink="">
      <xdr:nvSpPr>
        <xdr:cNvPr id="467" name="テキスト ボックス 466"/>
        <xdr:cNvSpPr txBox="1"/>
      </xdr:nvSpPr>
      <xdr:spPr>
        <a:xfrm>
          <a:off x="14020800" y="32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107112</xdr:rowOff>
    </xdr:from>
    <xdr:to>
      <xdr:col>64</xdr:col>
      <xdr:colOff>152400</xdr:colOff>
      <xdr:row>19</xdr:row>
      <xdr:rowOff>37262</xdr:rowOff>
    </xdr:to>
    <xdr:sp macro="" textlink="">
      <xdr:nvSpPr>
        <xdr:cNvPr id="468" name="楕円 467"/>
        <xdr:cNvSpPr/>
      </xdr:nvSpPr>
      <xdr:spPr>
        <a:xfrm>
          <a:off x="13462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22039</xdr:rowOff>
    </xdr:from>
    <xdr:ext cx="762000" cy="259045"/>
    <xdr:sp macro="" textlink="">
      <xdr:nvSpPr>
        <xdr:cNvPr id="469" name="テキスト ボックス 468"/>
        <xdr:cNvSpPr txBox="1"/>
      </xdr:nvSpPr>
      <xdr:spPr>
        <a:xfrm>
          <a:off x="13131800" y="327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47625</xdr:rowOff>
    </xdr:from>
    <xdr:ext cx="10506075"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1999" y="4505325"/>
          <a:ext cx="105060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行政改革の推進により職員数を減らしており、類似団体の平均値を下回っています。</a:t>
          </a:r>
          <a:endParaRPr lang="ja-JP" altLang="ja-JP" sz="1400">
            <a:effectLst/>
          </a:endParaRPr>
        </a:p>
        <a:p>
          <a:r>
            <a:rPr kumimoji="1" lang="ja-JP" altLang="ja-JP" sz="1100">
              <a:solidFill>
                <a:schemeClr val="dk1"/>
              </a:solidFill>
              <a:effectLst/>
              <a:latin typeface="+mn-lt"/>
              <a:ea typeface="+mn-ea"/>
              <a:cs typeface="+mn-cs"/>
            </a:rPr>
            <a:t>　今後も人件費の抑制や施設の指定管理者制度等への移行により、経費の削減を図ります。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20320</xdr:rowOff>
    </xdr:to>
    <xdr:cxnSp macro="">
      <xdr:nvCxnSpPr>
        <xdr:cNvPr id="66" name="直線コネクタ 65"/>
        <xdr:cNvCxnSpPr/>
      </xdr:nvCxnSpPr>
      <xdr:spPr>
        <a:xfrm flipV="1">
          <a:off x="3987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36</xdr:row>
      <xdr:rowOff>20320</xdr:rowOff>
    </xdr:to>
    <xdr:cxnSp macro="">
      <xdr:nvCxnSpPr>
        <xdr:cNvPr id="69" name="直線コネクタ 68"/>
        <xdr:cNvCxnSpPr/>
      </xdr:nvCxnSpPr>
      <xdr:spPr>
        <a:xfrm>
          <a:off x="3098800" y="59715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142240</xdr:rowOff>
    </xdr:to>
    <xdr:cxnSp macro="">
      <xdr:nvCxnSpPr>
        <xdr:cNvPr id="72" name="直線コネクタ 71"/>
        <xdr:cNvCxnSpPr/>
      </xdr:nvCxnSpPr>
      <xdr:spPr>
        <a:xfrm>
          <a:off x="2209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142240</xdr:rowOff>
    </xdr:to>
    <xdr:cxnSp macro="">
      <xdr:nvCxnSpPr>
        <xdr:cNvPr id="75" name="直線コネクタ 74"/>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行政改革の推進により職員人件費から委託料等へシフトしているため、類似団体平均を上回っています。</a:t>
          </a:r>
          <a:endParaRPr lang="ja-JP" altLang="ja-JP" sz="1400">
            <a:effectLst/>
          </a:endParaRPr>
        </a:p>
        <a:p>
          <a:r>
            <a:rPr kumimoji="1" lang="ja-JP" altLang="ja-JP" sz="1100">
              <a:solidFill>
                <a:schemeClr val="dk1"/>
              </a:solidFill>
              <a:effectLst/>
              <a:latin typeface="+mn-lt"/>
              <a:ea typeface="+mn-ea"/>
              <a:cs typeface="+mn-cs"/>
            </a:rPr>
            <a:t>　今後も継続して、指定管理者制度などへの移行を図ります。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82550</xdr:rowOff>
    </xdr:to>
    <xdr:cxnSp macro="">
      <xdr:nvCxnSpPr>
        <xdr:cNvPr id="127" name="直線コネクタ 126"/>
        <xdr:cNvCxnSpPr/>
      </xdr:nvCxnSpPr>
      <xdr:spPr>
        <a:xfrm flipV="1">
          <a:off x="15671800" y="327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82550</xdr:rowOff>
    </xdr:from>
    <xdr:to>
      <xdr:col>78</xdr:col>
      <xdr:colOff>69850</xdr:colOff>
      <xdr:row>21</xdr:row>
      <xdr:rowOff>120650</xdr:rowOff>
    </xdr:to>
    <xdr:cxnSp macro="">
      <xdr:nvCxnSpPr>
        <xdr:cNvPr id="130" name="直線コネクタ 129"/>
        <xdr:cNvCxnSpPr/>
      </xdr:nvCxnSpPr>
      <xdr:spPr>
        <a:xfrm flipV="1">
          <a:off x="14782800" y="3340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120650</xdr:rowOff>
    </xdr:to>
    <xdr:cxnSp macro="">
      <xdr:nvCxnSpPr>
        <xdr:cNvPr id="133" name="直線コネクタ 132"/>
        <xdr:cNvCxnSpPr/>
      </xdr:nvCxnSpPr>
      <xdr:spPr>
        <a:xfrm>
          <a:off x="13893800" y="359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6350</xdr:rowOff>
    </xdr:to>
    <xdr:cxnSp macro="">
      <xdr:nvCxnSpPr>
        <xdr:cNvPr id="136" name="直線コネクタ 135"/>
        <xdr:cNvCxnSpPr/>
      </xdr:nvCxnSpPr>
      <xdr:spPr>
        <a:xfrm flipV="1">
          <a:off x="13004800" y="359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31750</xdr:rowOff>
    </xdr:from>
    <xdr:to>
      <xdr:col>78</xdr:col>
      <xdr:colOff>120650</xdr:colOff>
      <xdr:row>19</xdr:row>
      <xdr:rowOff>133350</xdr:rowOff>
    </xdr:to>
    <xdr:sp macro="" textlink="">
      <xdr:nvSpPr>
        <xdr:cNvPr id="148" name="楕円 147"/>
        <xdr:cNvSpPr/>
      </xdr:nvSpPr>
      <xdr:spPr>
        <a:xfrm>
          <a:off x="15621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49" name="テキスト ボックス 148"/>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69850</xdr:rowOff>
    </xdr:from>
    <xdr:to>
      <xdr:col>74</xdr:col>
      <xdr:colOff>31750</xdr:colOff>
      <xdr:row>22</xdr:row>
      <xdr:rowOff>0</xdr:rowOff>
    </xdr:to>
    <xdr:sp macro="" textlink="">
      <xdr:nvSpPr>
        <xdr:cNvPr id="150" name="楕円 149"/>
        <xdr:cNvSpPr/>
      </xdr:nvSpPr>
      <xdr:spPr>
        <a:xfrm>
          <a:off x="14732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156227</xdr:rowOff>
    </xdr:from>
    <xdr:ext cx="762000" cy="259045"/>
    <xdr:sp macro="" textlink="">
      <xdr:nvSpPr>
        <xdr:cNvPr id="151" name="テキスト ボックス 150"/>
        <xdr:cNvSpPr txBox="1"/>
      </xdr:nvSpPr>
      <xdr:spPr>
        <a:xfrm>
          <a:off x="14401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127000</xdr:rowOff>
    </xdr:from>
    <xdr:to>
      <xdr:col>65</xdr:col>
      <xdr:colOff>53975</xdr:colOff>
      <xdr:row>21</xdr:row>
      <xdr:rowOff>57150</xdr:rowOff>
    </xdr:to>
    <xdr:sp macro="" textlink="">
      <xdr:nvSpPr>
        <xdr:cNvPr id="154" name="楕円 153"/>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41927</xdr:rowOff>
    </xdr:from>
    <xdr:ext cx="762000" cy="259045"/>
    <xdr:sp macro="" textlink="">
      <xdr:nvSpPr>
        <xdr:cNvPr id="155" name="テキスト ボックス 154"/>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児童福祉費及び生活保護費の増加が見られ、「扶助費の合計」では、類似団体の平均を上回っています。</a:t>
          </a:r>
          <a:endParaRPr lang="ja-JP" altLang="ja-JP" sz="1400">
            <a:effectLst/>
          </a:endParaRPr>
        </a:p>
        <a:p>
          <a:r>
            <a:rPr kumimoji="1" lang="ja-JP" altLang="ja-JP" sz="1100">
              <a:solidFill>
                <a:schemeClr val="dk1"/>
              </a:solidFill>
              <a:effectLst/>
              <a:latin typeface="+mn-lt"/>
              <a:ea typeface="+mn-ea"/>
              <a:cs typeface="+mn-cs"/>
            </a:rPr>
            <a:t>　今後も、高齢化率や保護世帯の増加による扶助費の増加が予想されます。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xdr:cNvCxnSpPr/>
      </xdr:nvCxnSpPr>
      <xdr:spPr>
        <a:xfrm flipV="1">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114300</xdr:rowOff>
    </xdr:to>
    <xdr:cxnSp macro="">
      <xdr:nvCxnSpPr>
        <xdr:cNvPr id="191" name="直線コネクタ 190"/>
        <xdr:cNvCxnSpPr/>
      </xdr:nvCxnSpPr>
      <xdr:spPr>
        <a:xfrm flipV="1">
          <a:off x="3098800" y="9880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114300</xdr:rowOff>
    </xdr:to>
    <xdr:cxnSp macro="">
      <xdr:nvCxnSpPr>
        <xdr:cNvPr id="194" name="直線コネクタ 193"/>
        <xdr:cNvCxnSpPr/>
      </xdr:nvCxnSpPr>
      <xdr:spPr>
        <a:xfrm>
          <a:off x="2209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146050</xdr:rowOff>
    </xdr:to>
    <xdr:cxnSp macro="">
      <xdr:nvCxnSpPr>
        <xdr:cNvPr id="197" name="直線コネクタ 196"/>
        <xdr:cNvCxnSpPr/>
      </xdr:nvCxnSpPr>
      <xdr:spPr>
        <a:xfrm>
          <a:off x="1320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冬季間における道路の除雪費（維持補修費）等</a:t>
          </a:r>
          <a:r>
            <a:rPr kumimoji="1" lang="ja-JP" altLang="en-US" sz="1100">
              <a:solidFill>
                <a:schemeClr val="dk1"/>
              </a:solidFill>
              <a:effectLst/>
              <a:latin typeface="+mn-lt"/>
              <a:ea typeface="+mn-ea"/>
              <a:cs typeface="+mn-cs"/>
            </a:rPr>
            <a:t>が主な経費です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地域的な特殊事情もありますが、今後も経費の削減を図ります。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56</xdr:row>
      <xdr:rowOff>6169</xdr:rowOff>
    </xdr:to>
    <xdr:cxnSp macro="">
      <xdr:nvCxnSpPr>
        <xdr:cNvPr id="251" name="直線コネクタ 250"/>
        <xdr:cNvCxnSpPr/>
      </xdr:nvCxnSpPr>
      <xdr:spPr>
        <a:xfrm flipV="1">
          <a:off x="15671800" y="95420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57</xdr:row>
      <xdr:rowOff>24130</xdr:rowOff>
    </xdr:to>
    <xdr:cxnSp macro="">
      <xdr:nvCxnSpPr>
        <xdr:cNvPr id="254" name="直線コネクタ 253"/>
        <xdr:cNvCxnSpPr/>
      </xdr:nvCxnSpPr>
      <xdr:spPr>
        <a:xfrm flipV="1">
          <a:off x="14782800" y="96073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76381</xdr:rowOff>
    </xdr:to>
    <xdr:cxnSp macro="">
      <xdr:nvCxnSpPr>
        <xdr:cNvPr id="257" name="直線コネクタ 256"/>
        <xdr:cNvCxnSpPr/>
      </xdr:nvCxnSpPr>
      <xdr:spPr>
        <a:xfrm flipV="1">
          <a:off x="13893800" y="9796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76381</xdr:rowOff>
    </xdr:to>
    <xdr:cxnSp macro="">
      <xdr:nvCxnSpPr>
        <xdr:cNvPr id="260" name="直線コネクタ 259"/>
        <xdr:cNvCxnSpPr/>
      </xdr:nvCxnSpPr>
      <xdr:spPr>
        <a:xfrm>
          <a:off x="13004800" y="97575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0" name="楕円 269"/>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33581</xdr:rowOff>
    </xdr:from>
    <xdr:ext cx="762000" cy="259045"/>
    <xdr:sp macro="" textlink="">
      <xdr:nvSpPr>
        <xdr:cNvPr id="271" name="その他該当値テキスト"/>
        <xdr:cNvSpPr txBox="1"/>
      </xdr:nvSpPr>
      <xdr:spPr>
        <a:xfrm>
          <a:off x="16598900" y="94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2" name="楕円 271"/>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41746</xdr:rowOff>
    </xdr:from>
    <xdr:ext cx="736600" cy="259045"/>
    <xdr:sp macro="" textlink="">
      <xdr:nvSpPr>
        <xdr:cNvPr id="273" name="テキスト ボックス 272"/>
        <xdr:cNvSpPr txBox="1"/>
      </xdr:nvSpPr>
      <xdr:spPr>
        <a:xfrm>
          <a:off x="15290800" y="964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25581</xdr:rowOff>
    </xdr:from>
    <xdr:to>
      <xdr:col>69</xdr:col>
      <xdr:colOff>142875</xdr:colOff>
      <xdr:row>57</xdr:row>
      <xdr:rowOff>127181</xdr:rowOff>
    </xdr:to>
    <xdr:sp macro="" textlink="">
      <xdr:nvSpPr>
        <xdr:cNvPr id="276" name="楕円 275"/>
        <xdr:cNvSpPr/>
      </xdr:nvSpPr>
      <xdr:spPr>
        <a:xfrm>
          <a:off x="13843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111958</xdr:rowOff>
    </xdr:from>
    <xdr:ext cx="762000" cy="259045"/>
    <xdr:sp macro="" textlink="">
      <xdr:nvSpPr>
        <xdr:cNvPr id="277" name="テキスト ボックス 276"/>
        <xdr:cNvSpPr txBox="1"/>
      </xdr:nvSpPr>
      <xdr:spPr>
        <a:xfrm>
          <a:off x="13512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8" name="楕円 277"/>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79" name="テキスト ボックス 278"/>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行政改革の推進により、補助金・負担金の見直しを継続的に行ってきたため、類似団体平均を下回っています。</a:t>
          </a:r>
          <a:endParaRPr lang="ja-JP" altLang="ja-JP" sz="1400">
            <a:effectLst/>
          </a:endParaRPr>
        </a:p>
        <a:p>
          <a:r>
            <a:rPr kumimoji="1" lang="ja-JP" altLang="ja-JP" sz="1100">
              <a:solidFill>
                <a:schemeClr val="dk1"/>
              </a:solidFill>
              <a:effectLst/>
              <a:latin typeface="+mn-lt"/>
              <a:ea typeface="+mn-ea"/>
              <a:cs typeface="+mn-cs"/>
            </a:rPr>
            <a:t>　今後も補助金・負担金の見直しを随時行います。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21844</xdr:rowOff>
    </xdr:to>
    <xdr:cxnSp macro="">
      <xdr:nvCxnSpPr>
        <xdr:cNvPr id="309" name="直線コネクタ 308"/>
        <xdr:cNvCxnSpPr/>
      </xdr:nvCxnSpPr>
      <xdr:spPr>
        <a:xfrm flipV="1">
          <a:off x="15671800" y="6152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21844</xdr:rowOff>
    </xdr:to>
    <xdr:cxnSp macro="">
      <xdr:nvCxnSpPr>
        <xdr:cNvPr id="312" name="直線コネクタ 311"/>
        <xdr:cNvCxnSpPr/>
      </xdr:nvCxnSpPr>
      <xdr:spPr>
        <a:xfrm>
          <a:off x="14782800" y="60523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5" name="直線コネクタ 314"/>
        <xdr:cNvCxnSpPr/>
      </xdr:nvCxnSpPr>
      <xdr:spPr>
        <a:xfrm flipV="1">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8" name="直線コネクタ 317"/>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過去に学校、社会教育施設等の建設を集中して行ったことにより公債費が急増し、類似団体の平均を大きく上回っています。</a:t>
          </a:r>
          <a:endParaRPr lang="ja-JP" altLang="ja-JP" sz="1400">
            <a:effectLst/>
          </a:endParaRPr>
        </a:p>
        <a:p>
          <a:r>
            <a:rPr kumimoji="1" lang="ja-JP" altLang="ja-JP" sz="1100">
              <a:solidFill>
                <a:schemeClr val="dk1"/>
              </a:solidFill>
              <a:effectLst/>
              <a:latin typeface="+mn-lt"/>
              <a:ea typeface="+mn-ea"/>
              <a:cs typeface="+mn-cs"/>
            </a:rPr>
            <a:t>　新規市債発行を抑制し、市債残高の圧縮を図ってきたことで平成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年度をピークに市債残高は減少傾向にあります。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159004</xdr:rowOff>
    </xdr:to>
    <xdr:cxnSp macro="">
      <xdr:nvCxnSpPr>
        <xdr:cNvPr id="367" name="直線コネクタ 366"/>
        <xdr:cNvCxnSpPr/>
      </xdr:nvCxnSpPr>
      <xdr:spPr>
        <a:xfrm flipV="1">
          <a:off x="3987800" y="131343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168148</xdr:rowOff>
    </xdr:to>
    <xdr:cxnSp macro="">
      <xdr:nvCxnSpPr>
        <xdr:cNvPr id="370" name="直線コネクタ 369"/>
        <xdr:cNvCxnSpPr/>
      </xdr:nvCxnSpPr>
      <xdr:spPr>
        <a:xfrm flipV="1">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73" name="直線コネクタ 372"/>
        <xdr:cNvCxnSpPr/>
      </xdr:nvCxnSpPr>
      <xdr:spPr>
        <a:xfrm flipV="1">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1270</xdr:rowOff>
    </xdr:to>
    <xdr:cxnSp macro="">
      <xdr:nvCxnSpPr>
        <xdr:cNvPr id="376" name="直線コネクタ 375"/>
        <xdr:cNvCxnSpPr/>
      </xdr:nvCxnSpPr>
      <xdr:spPr>
        <a:xfrm>
          <a:off x="1320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6" name="楕円 38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7"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8" name="楕円 387"/>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89" name="テキスト ボックス 388"/>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0" name="楕円 389"/>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91" name="テキスト ボックス 390"/>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2" name="楕円 39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3" name="テキスト ボックス 392"/>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4" name="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95" name="テキスト ボックス 394"/>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類似団体平均より扶助費、物件費が上回っていますが、人件費、補助費等が下回っており、全体では類似団体平均を下回っています。</a:t>
          </a:r>
          <a:endParaRPr lang="ja-JP" altLang="ja-JP" sz="1400">
            <a:effectLst/>
          </a:endParaRPr>
        </a:p>
        <a:p>
          <a:r>
            <a:rPr kumimoji="1" lang="ja-JP" altLang="ja-JP" sz="1100">
              <a:solidFill>
                <a:schemeClr val="dk1"/>
              </a:solidFill>
              <a:effectLst/>
              <a:latin typeface="+mn-lt"/>
              <a:ea typeface="+mn-ea"/>
              <a:cs typeface="+mn-cs"/>
            </a:rPr>
            <a:t>　しかし、公債費を含めると類似団体平均を上回るため、今後も経費の削減を図ります。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140715</xdr:rowOff>
    </xdr:to>
    <xdr:cxnSp macro="">
      <xdr:nvCxnSpPr>
        <xdr:cNvPr id="426" name="直線コネクタ 425"/>
        <xdr:cNvCxnSpPr/>
      </xdr:nvCxnSpPr>
      <xdr:spPr>
        <a:xfrm flipV="1">
          <a:off x="15671800" y="133583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28702</xdr:rowOff>
    </xdr:to>
    <xdr:cxnSp macro="">
      <xdr:nvCxnSpPr>
        <xdr:cNvPr id="429" name="直線コネクタ 428"/>
        <xdr:cNvCxnSpPr/>
      </xdr:nvCxnSpPr>
      <xdr:spPr>
        <a:xfrm flipV="1">
          <a:off x="14782800" y="135138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28702</xdr:rowOff>
    </xdr:to>
    <xdr:cxnSp macro="">
      <xdr:nvCxnSpPr>
        <xdr:cNvPr id="432" name="直線コネクタ 431"/>
        <xdr:cNvCxnSpPr/>
      </xdr:nvCxnSpPr>
      <xdr:spPr>
        <a:xfrm>
          <a:off x="13893800" y="135183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145287</xdr:rowOff>
    </xdr:to>
    <xdr:cxnSp macro="">
      <xdr:nvCxnSpPr>
        <xdr:cNvPr id="435" name="直線コネクタ 434"/>
        <xdr:cNvCxnSpPr/>
      </xdr:nvCxnSpPr>
      <xdr:spPr>
        <a:xfrm>
          <a:off x="13004800" y="134360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6" name="公債費以外該当値テキスト"/>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30242</xdr:rowOff>
    </xdr:from>
    <xdr:ext cx="736600" cy="259045"/>
    <xdr:sp macro="" textlink="">
      <xdr:nvSpPr>
        <xdr:cNvPr id="448" name="テキスト ボックス 447"/>
        <xdr:cNvSpPr txBox="1"/>
      </xdr:nvSpPr>
      <xdr:spPr>
        <a:xfrm>
          <a:off x="15290800" y="1323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9" name="楕円 448"/>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89679</xdr:rowOff>
    </xdr:from>
    <xdr:ext cx="762000" cy="259045"/>
    <xdr:sp macro="" textlink="">
      <xdr:nvSpPr>
        <xdr:cNvPr id="450" name="テキスト ボックス 449"/>
        <xdr:cNvSpPr txBox="1"/>
      </xdr:nvSpPr>
      <xdr:spPr>
        <a:xfrm>
          <a:off x="14401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1" name="楕円 450"/>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34814</xdr:rowOff>
    </xdr:from>
    <xdr:ext cx="762000" cy="259045"/>
    <xdr:sp macro="" textlink="">
      <xdr:nvSpPr>
        <xdr:cNvPr id="452" name="テキスト ボックス 451"/>
        <xdr:cNvSpPr txBox="1"/>
      </xdr:nvSpPr>
      <xdr:spPr>
        <a:xfrm>
          <a:off x="13512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3" name="楕円 452"/>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123969</xdr:rowOff>
    </xdr:from>
    <xdr:ext cx="762000" cy="259045"/>
    <xdr:sp macro="" textlink="">
      <xdr:nvSpPr>
        <xdr:cNvPr id="454" name="テキスト ボックス 453"/>
        <xdr:cNvSpPr txBox="1"/>
      </xdr:nvSpPr>
      <xdr:spPr>
        <a:xfrm>
          <a:off x="12623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116142</xdr:rowOff>
    </xdr:from>
    <xdr:to>
      <xdr:col>29</xdr:col>
      <xdr:colOff>127000</xdr:colOff>
      <xdr:row>17</xdr:row>
      <xdr:rowOff>47968</xdr:rowOff>
    </xdr:to>
    <xdr:cxnSp macro="">
      <xdr:nvCxnSpPr>
        <xdr:cNvPr id="50" name="直線コネクタ 49"/>
        <xdr:cNvCxnSpPr/>
      </xdr:nvCxnSpPr>
      <xdr:spPr bwMode="auto">
        <a:xfrm flipV="1">
          <a:off x="5003800" y="2906967"/>
          <a:ext cx="647700" cy="10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47968</xdr:rowOff>
    </xdr:from>
    <xdr:to>
      <xdr:col>26</xdr:col>
      <xdr:colOff>50800</xdr:colOff>
      <xdr:row>17</xdr:row>
      <xdr:rowOff>73215</xdr:rowOff>
    </xdr:to>
    <xdr:cxnSp macro="">
      <xdr:nvCxnSpPr>
        <xdr:cNvPr id="53" name="直線コネクタ 52"/>
        <xdr:cNvCxnSpPr/>
      </xdr:nvCxnSpPr>
      <xdr:spPr bwMode="auto">
        <a:xfrm flipV="1">
          <a:off x="4305300" y="3010243"/>
          <a:ext cx="698500" cy="25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73215</xdr:rowOff>
    </xdr:from>
    <xdr:to>
      <xdr:col>22</xdr:col>
      <xdr:colOff>114300</xdr:colOff>
      <xdr:row>17</xdr:row>
      <xdr:rowOff>92875</xdr:rowOff>
    </xdr:to>
    <xdr:cxnSp macro="">
      <xdr:nvCxnSpPr>
        <xdr:cNvPr id="56" name="直線コネクタ 55"/>
        <xdr:cNvCxnSpPr/>
      </xdr:nvCxnSpPr>
      <xdr:spPr bwMode="auto">
        <a:xfrm flipV="1">
          <a:off x="3606800" y="3035490"/>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92875</xdr:rowOff>
    </xdr:from>
    <xdr:to>
      <xdr:col>18</xdr:col>
      <xdr:colOff>177800</xdr:colOff>
      <xdr:row>17</xdr:row>
      <xdr:rowOff>132080</xdr:rowOff>
    </xdr:to>
    <xdr:cxnSp macro="">
      <xdr:nvCxnSpPr>
        <xdr:cNvPr id="59" name="直線コネクタ 58"/>
        <xdr:cNvCxnSpPr/>
      </xdr:nvCxnSpPr>
      <xdr:spPr bwMode="auto">
        <a:xfrm flipV="1">
          <a:off x="2908300" y="3055150"/>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65342</xdr:rowOff>
    </xdr:from>
    <xdr:to>
      <xdr:col>29</xdr:col>
      <xdr:colOff>177800</xdr:colOff>
      <xdr:row>16</xdr:row>
      <xdr:rowOff>166942</xdr:rowOff>
    </xdr:to>
    <xdr:sp macro="" textlink="">
      <xdr:nvSpPr>
        <xdr:cNvPr id="69" name="楕円 68"/>
        <xdr:cNvSpPr/>
      </xdr:nvSpPr>
      <xdr:spPr bwMode="auto">
        <a:xfrm>
          <a:off x="5600700" y="285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37419</xdr:rowOff>
    </xdr:from>
    <xdr:ext cx="762000" cy="259045"/>
    <xdr:sp macro="" textlink="">
      <xdr:nvSpPr>
        <xdr:cNvPr id="70" name="人口1人当たり決算額の推移該当値テキスト130"/>
        <xdr:cNvSpPr txBox="1"/>
      </xdr:nvSpPr>
      <xdr:spPr>
        <a:xfrm>
          <a:off x="5740400" y="282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168618</xdr:rowOff>
    </xdr:from>
    <xdr:to>
      <xdr:col>26</xdr:col>
      <xdr:colOff>101600</xdr:colOff>
      <xdr:row>17</xdr:row>
      <xdr:rowOff>98768</xdr:rowOff>
    </xdr:to>
    <xdr:sp macro="" textlink="">
      <xdr:nvSpPr>
        <xdr:cNvPr id="71" name="楕円 70"/>
        <xdr:cNvSpPr/>
      </xdr:nvSpPr>
      <xdr:spPr bwMode="auto">
        <a:xfrm>
          <a:off x="4953000" y="295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83545</xdr:rowOff>
    </xdr:from>
    <xdr:ext cx="736600" cy="259045"/>
    <xdr:sp macro="" textlink="">
      <xdr:nvSpPr>
        <xdr:cNvPr id="72" name="テキスト ボックス 71"/>
        <xdr:cNvSpPr txBox="1"/>
      </xdr:nvSpPr>
      <xdr:spPr>
        <a:xfrm>
          <a:off x="4622800" y="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22415</xdr:rowOff>
    </xdr:from>
    <xdr:to>
      <xdr:col>22</xdr:col>
      <xdr:colOff>165100</xdr:colOff>
      <xdr:row>17</xdr:row>
      <xdr:rowOff>124015</xdr:rowOff>
    </xdr:to>
    <xdr:sp macro="" textlink="">
      <xdr:nvSpPr>
        <xdr:cNvPr id="73" name="楕円 72"/>
        <xdr:cNvSpPr/>
      </xdr:nvSpPr>
      <xdr:spPr bwMode="auto">
        <a:xfrm>
          <a:off x="4254500" y="298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108792</xdr:rowOff>
    </xdr:from>
    <xdr:ext cx="762000" cy="259045"/>
    <xdr:sp macro="" textlink="">
      <xdr:nvSpPr>
        <xdr:cNvPr id="74" name="テキスト ボックス 73"/>
        <xdr:cNvSpPr txBox="1"/>
      </xdr:nvSpPr>
      <xdr:spPr>
        <a:xfrm>
          <a:off x="3924300" y="30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42075</xdr:rowOff>
    </xdr:from>
    <xdr:to>
      <xdr:col>19</xdr:col>
      <xdr:colOff>38100</xdr:colOff>
      <xdr:row>17</xdr:row>
      <xdr:rowOff>143675</xdr:rowOff>
    </xdr:to>
    <xdr:sp macro="" textlink="">
      <xdr:nvSpPr>
        <xdr:cNvPr id="75" name="楕円 74"/>
        <xdr:cNvSpPr/>
      </xdr:nvSpPr>
      <xdr:spPr bwMode="auto">
        <a:xfrm>
          <a:off x="3556000" y="30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128452</xdr:rowOff>
    </xdr:from>
    <xdr:ext cx="762000" cy="259045"/>
    <xdr:sp macro="" textlink="">
      <xdr:nvSpPr>
        <xdr:cNvPr id="76" name="テキスト ボックス 75"/>
        <xdr:cNvSpPr txBox="1"/>
      </xdr:nvSpPr>
      <xdr:spPr>
        <a:xfrm>
          <a:off x="3225800" y="309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81280</xdr:rowOff>
    </xdr:from>
    <xdr:to>
      <xdr:col>15</xdr:col>
      <xdr:colOff>101600</xdr:colOff>
      <xdr:row>18</xdr:row>
      <xdr:rowOff>11430</xdr:rowOff>
    </xdr:to>
    <xdr:sp macro="" textlink="">
      <xdr:nvSpPr>
        <xdr:cNvPr id="77" name="楕円 76"/>
        <xdr:cNvSpPr/>
      </xdr:nvSpPr>
      <xdr:spPr bwMode="auto">
        <a:xfrm>
          <a:off x="2857500" y="3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167657</xdr:rowOff>
    </xdr:from>
    <xdr:ext cx="762000" cy="259045"/>
    <xdr:sp macro="" textlink="">
      <xdr:nvSpPr>
        <xdr:cNvPr id="78" name="テキスト ボックス 77"/>
        <xdr:cNvSpPr txBox="1"/>
      </xdr:nvSpPr>
      <xdr:spPr>
        <a:xfrm>
          <a:off x="2527300" y="3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238058</xdr:rowOff>
    </xdr:from>
    <xdr:to>
      <xdr:col>29</xdr:col>
      <xdr:colOff>127000</xdr:colOff>
      <xdr:row>37</xdr:row>
      <xdr:rowOff>244927</xdr:rowOff>
    </xdr:to>
    <xdr:cxnSp macro="">
      <xdr:nvCxnSpPr>
        <xdr:cNvPr id="112" name="直線コネクタ 111"/>
        <xdr:cNvCxnSpPr/>
      </xdr:nvCxnSpPr>
      <xdr:spPr bwMode="auto">
        <a:xfrm flipV="1">
          <a:off x="5003800" y="7362758"/>
          <a:ext cx="6477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244927</xdr:rowOff>
    </xdr:from>
    <xdr:to>
      <xdr:col>26</xdr:col>
      <xdr:colOff>50800</xdr:colOff>
      <xdr:row>37</xdr:row>
      <xdr:rowOff>250310</xdr:rowOff>
    </xdr:to>
    <xdr:cxnSp macro="">
      <xdr:nvCxnSpPr>
        <xdr:cNvPr id="115" name="直線コネクタ 114"/>
        <xdr:cNvCxnSpPr/>
      </xdr:nvCxnSpPr>
      <xdr:spPr bwMode="auto">
        <a:xfrm flipV="1">
          <a:off x="4305300" y="7369627"/>
          <a:ext cx="698500" cy="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246588</xdr:rowOff>
    </xdr:from>
    <xdr:to>
      <xdr:col>22</xdr:col>
      <xdr:colOff>114300</xdr:colOff>
      <xdr:row>37</xdr:row>
      <xdr:rowOff>250310</xdr:rowOff>
    </xdr:to>
    <xdr:cxnSp macro="">
      <xdr:nvCxnSpPr>
        <xdr:cNvPr id="118" name="直線コネクタ 117"/>
        <xdr:cNvCxnSpPr/>
      </xdr:nvCxnSpPr>
      <xdr:spPr bwMode="auto">
        <a:xfrm>
          <a:off x="3606800" y="7371288"/>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246588</xdr:rowOff>
    </xdr:from>
    <xdr:to>
      <xdr:col>18</xdr:col>
      <xdr:colOff>177800</xdr:colOff>
      <xdr:row>37</xdr:row>
      <xdr:rowOff>257927</xdr:rowOff>
    </xdr:to>
    <xdr:cxnSp macro="">
      <xdr:nvCxnSpPr>
        <xdr:cNvPr id="121" name="直線コネクタ 120"/>
        <xdr:cNvCxnSpPr/>
      </xdr:nvCxnSpPr>
      <xdr:spPr bwMode="auto">
        <a:xfrm flipV="1">
          <a:off x="2908300" y="7371288"/>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187258</xdr:rowOff>
    </xdr:from>
    <xdr:to>
      <xdr:col>29</xdr:col>
      <xdr:colOff>177800</xdr:colOff>
      <xdr:row>37</xdr:row>
      <xdr:rowOff>288858</xdr:rowOff>
    </xdr:to>
    <xdr:sp macro="" textlink="">
      <xdr:nvSpPr>
        <xdr:cNvPr id="131" name="楕円 130"/>
        <xdr:cNvSpPr/>
      </xdr:nvSpPr>
      <xdr:spPr bwMode="auto">
        <a:xfrm>
          <a:off x="5600700" y="731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32335</xdr:rowOff>
    </xdr:from>
    <xdr:ext cx="762000" cy="259045"/>
    <xdr:sp macro="" textlink="">
      <xdr:nvSpPr>
        <xdr:cNvPr id="132" name="人口1人当たり決算額の推移該当値テキスト445"/>
        <xdr:cNvSpPr txBox="1"/>
      </xdr:nvSpPr>
      <xdr:spPr>
        <a:xfrm>
          <a:off x="5740400" y="71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194127</xdr:rowOff>
    </xdr:from>
    <xdr:to>
      <xdr:col>26</xdr:col>
      <xdr:colOff>101600</xdr:colOff>
      <xdr:row>37</xdr:row>
      <xdr:rowOff>295727</xdr:rowOff>
    </xdr:to>
    <xdr:sp macro="" textlink="">
      <xdr:nvSpPr>
        <xdr:cNvPr id="133" name="楕円 132"/>
        <xdr:cNvSpPr/>
      </xdr:nvSpPr>
      <xdr:spPr bwMode="auto">
        <a:xfrm>
          <a:off x="4953000" y="731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134454</xdr:rowOff>
    </xdr:from>
    <xdr:ext cx="736600" cy="259045"/>
    <xdr:sp macro="" textlink="">
      <xdr:nvSpPr>
        <xdr:cNvPr id="134" name="テキスト ボックス 133"/>
        <xdr:cNvSpPr txBox="1"/>
      </xdr:nvSpPr>
      <xdr:spPr>
        <a:xfrm>
          <a:off x="4622800" y="7087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199510</xdr:rowOff>
    </xdr:from>
    <xdr:to>
      <xdr:col>22</xdr:col>
      <xdr:colOff>165100</xdr:colOff>
      <xdr:row>37</xdr:row>
      <xdr:rowOff>301110</xdr:rowOff>
    </xdr:to>
    <xdr:sp macro="" textlink="">
      <xdr:nvSpPr>
        <xdr:cNvPr id="135" name="楕円 134"/>
        <xdr:cNvSpPr/>
      </xdr:nvSpPr>
      <xdr:spPr bwMode="auto">
        <a:xfrm>
          <a:off x="4254500" y="732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139837</xdr:rowOff>
    </xdr:from>
    <xdr:ext cx="762000" cy="259045"/>
    <xdr:sp macro="" textlink="">
      <xdr:nvSpPr>
        <xdr:cNvPr id="136" name="テキスト ボックス 135"/>
        <xdr:cNvSpPr txBox="1"/>
      </xdr:nvSpPr>
      <xdr:spPr>
        <a:xfrm>
          <a:off x="3924300" y="70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195788</xdr:rowOff>
    </xdr:from>
    <xdr:to>
      <xdr:col>19</xdr:col>
      <xdr:colOff>38100</xdr:colOff>
      <xdr:row>37</xdr:row>
      <xdr:rowOff>297388</xdr:rowOff>
    </xdr:to>
    <xdr:sp macro="" textlink="">
      <xdr:nvSpPr>
        <xdr:cNvPr id="137" name="楕円 136"/>
        <xdr:cNvSpPr/>
      </xdr:nvSpPr>
      <xdr:spPr bwMode="auto">
        <a:xfrm>
          <a:off x="3556000" y="732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136115</xdr:rowOff>
    </xdr:from>
    <xdr:ext cx="762000" cy="259045"/>
    <xdr:sp macro="" textlink="">
      <xdr:nvSpPr>
        <xdr:cNvPr id="138" name="テキスト ボックス 137"/>
        <xdr:cNvSpPr txBox="1"/>
      </xdr:nvSpPr>
      <xdr:spPr>
        <a:xfrm>
          <a:off x="3225800" y="70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207127</xdr:rowOff>
    </xdr:from>
    <xdr:to>
      <xdr:col>15</xdr:col>
      <xdr:colOff>101600</xdr:colOff>
      <xdr:row>37</xdr:row>
      <xdr:rowOff>308727</xdr:rowOff>
    </xdr:to>
    <xdr:sp macro="" textlink="">
      <xdr:nvSpPr>
        <xdr:cNvPr id="139" name="楕円 138"/>
        <xdr:cNvSpPr/>
      </xdr:nvSpPr>
      <xdr:spPr bwMode="auto">
        <a:xfrm>
          <a:off x="2857500" y="733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147454</xdr:rowOff>
    </xdr:from>
    <xdr:ext cx="762000" cy="259045"/>
    <xdr:sp macro="" textlink="">
      <xdr:nvSpPr>
        <xdr:cNvPr id="140" name="テキスト ボックス 139"/>
        <xdr:cNvSpPr txBox="1"/>
      </xdr:nvSpPr>
      <xdr:spPr>
        <a:xfrm>
          <a:off x="2527300" y="71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100038</xdr:rowOff>
    </xdr:from>
    <xdr:to>
      <xdr:col>24</xdr:col>
      <xdr:colOff>63500</xdr:colOff>
      <xdr:row>37</xdr:row>
      <xdr:rowOff>49098</xdr:rowOff>
    </xdr:to>
    <xdr:cxnSp macro="">
      <xdr:nvCxnSpPr>
        <xdr:cNvPr id="61" name="直線コネクタ 60"/>
        <xdr:cNvCxnSpPr/>
      </xdr:nvCxnSpPr>
      <xdr:spPr>
        <a:xfrm flipV="1">
          <a:off x="3797300" y="6272238"/>
          <a:ext cx="8382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49098</xdr:rowOff>
    </xdr:from>
    <xdr:to>
      <xdr:col>19</xdr:col>
      <xdr:colOff>177800</xdr:colOff>
      <xdr:row>38</xdr:row>
      <xdr:rowOff>78118</xdr:rowOff>
    </xdr:to>
    <xdr:cxnSp macro="">
      <xdr:nvCxnSpPr>
        <xdr:cNvPr id="64" name="直線コネクタ 63"/>
        <xdr:cNvCxnSpPr/>
      </xdr:nvCxnSpPr>
      <xdr:spPr>
        <a:xfrm flipV="1">
          <a:off x="2908300" y="6392748"/>
          <a:ext cx="889000" cy="2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59055</xdr:rowOff>
    </xdr:from>
    <xdr:to>
      <xdr:col>15</xdr:col>
      <xdr:colOff>50800</xdr:colOff>
      <xdr:row>38</xdr:row>
      <xdr:rowOff>78118</xdr:rowOff>
    </xdr:to>
    <xdr:cxnSp macro="">
      <xdr:nvCxnSpPr>
        <xdr:cNvPr id="67" name="直線コネクタ 66"/>
        <xdr:cNvCxnSpPr/>
      </xdr:nvCxnSpPr>
      <xdr:spPr>
        <a:xfrm>
          <a:off x="2019300" y="6574155"/>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59055</xdr:rowOff>
    </xdr:from>
    <xdr:to>
      <xdr:col>10</xdr:col>
      <xdr:colOff>114300</xdr:colOff>
      <xdr:row>38</xdr:row>
      <xdr:rowOff>110198</xdr:rowOff>
    </xdr:to>
    <xdr:cxnSp macro="">
      <xdr:nvCxnSpPr>
        <xdr:cNvPr id="70" name="直線コネクタ 69"/>
        <xdr:cNvCxnSpPr/>
      </xdr:nvCxnSpPr>
      <xdr:spPr>
        <a:xfrm flipV="1">
          <a:off x="1130300" y="6574155"/>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49238</xdr:rowOff>
    </xdr:from>
    <xdr:to>
      <xdr:col>24</xdr:col>
      <xdr:colOff>114300</xdr:colOff>
      <xdr:row>36</xdr:row>
      <xdr:rowOff>150838</xdr:rowOff>
    </xdr:to>
    <xdr:sp macro="" textlink="">
      <xdr:nvSpPr>
        <xdr:cNvPr id="80" name="楕円 79"/>
        <xdr:cNvSpPr/>
      </xdr:nvSpPr>
      <xdr:spPr>
        <a:xfrm>
          <a:off x="4584700" y="62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27665</xdr:rowOff>
    </xdr:from>
    <xdr:ext cx="534377" cy="259045"/>
    <xdr:sp macro="" textlink="">
      <xdr:nvSpPr>
        <xdr:cNvPr id="81" name="人件費該当値テキスト"/>
        <xdr:cNvSpPr txBox="1"/>
      </xdr:nvSpPr>
      <xdr:spPr>
        <a:xfrm>
          <a:off x="4686300" y="61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169748</xdr:rowOff>
    </xdr:from>
    <xdr:to>
      <xdr:col>20</xdr:col>
      <xdr:colOff>38100</xdr:colOff>
      <xdr:row>37</xdr:row>
      <xdr:rowOff>99898</xdr:rowOff>
    </xdr:to>
    <xdr:sp macro="" textlink="">
      <xdr:nvSpPr>
        <xdr:cNvPr id="82" name="楕円 81"/>
        <xdr:cNvSpPr/>
      </xdr:nvSpPr>
      <xdr:spPr>
        <a:xfrm>
          <a:off x="3746500" y="63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91025</xdr:rowOff>
    </xdr:from>
    <xdr:ext cx="534377" cy="259045"/>
    <xdr:sp macro="" textlink="">
      <xdr:nvSpPr>
        <xdr:cNvPr id="83" name="テキスト ボックス 82"/>
        <xdr:cNvSpPr txBox="1"/>
      </xdr:nvSpPr>
      <xdr:spPr>
        <a:xfrm>
          <a:off x="3530111" y="64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27318</xdr:rowOff>
    </xdr:from>
    <xdr:to>
      <xdr:col>15</xdr:col>
      <xdr:colOff>101600</xdr:colOff>
      <xdr:row>38</xdr:row>
      <xdr:rowOff>128918</xdr:rowOff>
    </xdr:to>
    <xdr:sp macro="" textlink="">
      <xdr:nvSpPr>
        <xdr:cNvPr id="84" name="楕円 83"/>
        <xdr:cNvSpPr/>
      </xdr:nvSpPr>
      <xdr:spPr>
        <a:xfrm>
          <a:off x="2857500" y="65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120045</xdr:rowOff>
    </xdr:from>
    <xdr:ext cx="534377" cy="259045"/>
    <xdr:sp macro="" textlink="">
      <xdr:nvSpPr>
        <xdr:cNvPr id="85" name="テキスト ボックス 84"/>
        <xdr:cNvSpPr txBox="1"/>
      </xdr:nvSpPr>
      <xdr:spPr>
        <a:xfrm>
          <a:off x="2641111" y="66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8255</xdr:rowOff>
    </xdr:from>
    <xdr:to>
      <xdr:col>10</xdr:col>
      <xdr:colOff>165100</xdr:colOff>
      <xdr:row>38</xdr:row>
      <xdr:rowOff>109855</xdr:rowOff>
    </xdr:to>
    <xdr:sp macro="" textlink="">
      <xdr:nvSpPr>
        <xdr:cNvPr id="86" name="楕円 85"/>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100982</xdr:rowOff>
    </xdr:from>
    <xdr:ext cx="534377" cy="259045"/>
    <xdr:sp macro="" textlink="">
      <xdr:nvSpPr>
        <xdr:cNvPr id="87" name="テキスト ボックス 86"/>
        <xdr:cNvSpPr txBox="1"/>
      </xdr:nvSpPr>
      <xdr:spPr>
        <a:xfrm>
          <a:off x="1752111" y="66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59398</xdr:rowOff>
    </xdr:from>
    <xdr:to>
      <xdr:col>6</xdr:col>
      <xdr:colOff>38100</xdr:colOff>
      <xdr:row>38</xdr:row>
      <xdr:rowOff>160998</xdr:rowOff>
    </xdr:to>
    <xdr:sp macro="" textlink="">
      <xdr:nvSpPr>
        <xdr:cNvPr id="88" name="楕円 87"/>
        <xdr:cNvSpPr/>
      </xdr:nvSpPr>
      <xdr:spPr>
        <a:xfrm>
          <a:off x="1079500" y="65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152125</xdr:rowOff>
    </xdr:from>
    <xdr:ext cx="534377" cy="259045"/>
    <xdr:sp macro="" textlink="">
      <xdr:nvSpPr>
        <xdr:cNvPr id="89" name="テキスト ボックス 88"/>
        <xdr:cNvSpPr txBox="1"/>
      </xdr:nvSpPr>
      <xdr:spPr>
        <a:xfrm>
          <a:off x="863111" y="66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46397</xdr:rowOff>
    </xdr:from>
    <xdr:to>
      <xdr:col>24</xdr:col>
      <xdr:colOff>63500</xdr:colOff>
      <xdr:row>57</xdr:row>
      <xdr:rowOff>73872</xdr:rowOff>
    </xdr:to>
    <xdr:cxnSp macro="">
      <xdr:nvCxnSpPr>
        <xdr:cNvPr id="116" name="直線コネクタ 115"/>
        <xdr:cNvCxnSpPr/>
      </xdr:nvCxnSpPr>
      <xdr:spPr>
        <a:xfrm flipV="1">
          <a:off x="3797300" y="9819047"/>
          <a:ext cx="838200" cy="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58172</xdr:rowOff>
    </xdr:from>
    <xdr:to>
      <xdr:col>19</xdr:col>
      <xdr:colOff>177800</xdr:colOff>
      <xdr:row>57</xdr:row>
      <xdr:rowOff>73872</xdr:rowOff>
    </xdr:to>
    <xdr:cxnSp macro="">
      <xdr:nvCxnSpPr>
        <xdr:cNvPr id="119" name="直線コネクタ 118"/>
        <xdr:cNvCxnSpPr/>
      </xdr:nvCxnSpPr>
      <xdr:spPr>
        <a:xfrm>
          <a:off x="2908300" y="9830822"/>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53122</xdr:rowOff>
    </xdr:from>
    <xdr:to>
      <xdr:col>15</xdr:col>
      <xdr:colOff>50800</xdr:colOff>
      <xdr:row>57</xdr:row>
      <xdr:rowOff>58172</xdr:rowOff>
    </xdr:to>
    <xdr:cxnSp macro="">
      <xdr:nvCxnSpPr>
        <xdr:cNvPr id="122" name="直線コネクタ 121"/>
        <xdr:cNvCxnSpPr/>
      </xdr:nvCxnSpPr>
      <xdr:spPr>
        <a:xfrm>
          <a:off x="2019300" y="9825772"/>
          <a:ext cx="889000" cy="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53122</xdr:rowOff>
    </xdr:from>
    <xdr:to>
      <xdr:col>10</xdr:col>
      <xdr:colOff>114300</xdr:colOff>
      <xdr:row>57</xdr:row>
      <xdr:rowOff>96977</xdr:rowOff>
    </xdr:to>
    <xdr:cxnSp macro="">
      <xdr:nvCxnSpPr>
        <xdr:cNvPr id="125" name="直線コネクタ 124"/>
        <xdr:cNvCxnSpPr/>
      </xdr:nvCxnSpPr>
      <xdr:spPr>
        <a:xfrm flipV="1">
          <a:off x="1130300" y="9825772"/>
          <a:ext cx="889000" cy="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167047</xdr:rowOff>
    </xdr:from>
    <xdr:to>
      <xdr:col>24</xdr:col>
      <xdr:colOff>114300</xdr:colOff>
      <xdr:row>57</xdr:row>
      <xdr:rowOff>97197</xdr:rowOff>
    </xdr:to>
    <xdr:sp macro="" textlink="">
      <xdr:nvSpPr>
        <xdr:cNvPr id="135" name="楕円 134"/>
        <xdr:cNvSpPr/>
      </xdr:nvSpPr>
      <xdr:spPr>
        <a:xfrm>
          <a:off x="4584700" y="97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18474</xdr:rowOff>
    </xdr:from>
    <xdr:ext cx="599010" cy="259045"/>
    <xdr:sp macro="" textlink="">
      <xdr:nvSpPr>
        <xdr:cNvPr id="136" name="物件費該当値テキスト"/>
        <xdr:cNvSpPr txBox="1"/>
      </xdr:nvSpPr>
      <xdr:spPr>
        <a:xfrm>
          <a:off x="4686300" y="961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23072</xdr:rowOff>
    </xdr:from>
    <xdr:to>
      <xdr:col>20</xdr:col>
      <xdr:colOff>38100</xdr:colOff>
      <xdr:row>57</xdr:row>
      <xdr:rowOff>124672</xdr:rowOff>
    </xdr:to>
    <xdr:sp macro="" textlink="">
      <xdr:nvSpPr>
        <xdr:cNvPr id="137" name="楕円 136"/>
        <xdr:cNvSpPr/>
      </xdr:nvSpPr>
      <xdr:spPr>
        <a:xfrm>
          <a:off x="3746500" y="9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141199</xdr:rowOff>
    </xdr:from>
    <xdr:ext cx="599010" cy="259045"/>
    <xdr:sp macro="" textlink="">
      <xdr:nvSpPr>
        <xdr:cNvPr id="138" name="テキスト ボックス 137"/>
        <xdr:cNvSpPr txBox="1"/>
      </xdr:nvSpPr>
      <xdr:spPr>
        <a:xfrm>
          <a:off x="3497795" y="95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7372</xdr:rowOff>
    </xdr:from>
    <xdr:to>
      <xdr:col>15</xdr:col>
      <xdr:colOff>101600</xdr:colOff>
      <xdr:row>57</xdr:row>
      <xdr:rowOff>108972</xdr:rowOff>
    </xdr:to>
    <xdr:sp macro="" textlink="">
      <xdr:nvSpPr>
        <xdr:cNvPr id="139" name="楕円 138"/>
        <xdr:cNvSpPr/>
      </xdr:nvSpPr>
      <xdr:spPr>
        <a:xfrm>
          <a:off x="2857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125499</xdr:rowOff>
    </xdr:from>
    <xdr:ext cx="599010" cy="259045"/>
    <xdr:sp macro="" textlink="">
      <xdr:nvSpPr>
        <xdr:cNvPr id="140" name="テキスト ボックス 139"/>
        <xdr:cNvSpPr txBox="1"/>
      </xdr:nvSpPr>
      <xdr:spPr>
        <a:xfrm>
          <a:off x="2608795" y="955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2322</xdr:rowOff>
    </xdr:from>
    <xdr:to>
      <xdr:col>10</xdr:col>
      <xdr:colOff>165100</xdr:colOff>
      <xdr:row>57</xdr:row>
      <xdr:rowOff>103922</xdr:rowOff>
    </xdr:to>
    <xdr:sp macro="" textlink="">
      <xdr:nvSpPr>
        <xdr:cNvPr id="141" name="楕円 140"/>
        <xdr:cNvSpPr/>
      </xdr:nvSpPr>
      <xdr:spPr>
        <a:xfrm>
          <a:off x="1968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120449</xdr:rowOff>
    </xdr:from>
    <xdr:ext cx="599010" cy="259045"/>
    <xdr:sp macro="" textlink="">
      <xdr:nvSpPr>
        <xdr:cNvPr id="142" name="テキスト ボックス 141"/>
        <xdr:cNvSpPr txBox="1"/>
      </xdr:nvSpPr>
      <xdr:spPr>
        <a:xfrm>
          <a:off x="1719795" y="955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46177</xdr:rowOff>
    </xdr:from>
    <xdr:to>
      <xdr:col>6</xdr:col>
      <xdr:colOff>38100</xdr:colOff>
      <xdr:row>57</xdr:row>
      <xdr:rowOff>147777</xdr:rowOff>
    </xdr:to>
    <xdr:sp macro="" textlink="">
      <xdr:nvSpPr>
        <xdr:cNvPr id="143" name="楕円 142"/>
        <xdr:cNvSpPr/>
      </xdr:nvSpPr>
      <xdr:spPr>
        <a:xfrm>
          <a:off x="1079500" y="98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164304</xdr:rowOff>
    </xdr:from>
    <xdr:ext cx="534377" cy="259045"/>
    <xdr:sp macro="" textlink="">
      <xdr:nvSpPr>
        <xdr:cNvPr id="144" name="テキスト ボックス 143"/>
        <xdr:cNvSpPr txBox="1"/>
      </xdr:nvSpPr>
      <xdr:spPr>
        <a:xfrm>
          <a:off x="863111" y="95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43917</xdr:rowOff>
    </xdr:from>
    <xdr:to>
      <xdr:col>24</xdr:col>
      <xdr:colOff>63500</xdr:colOff>
      <xdr:row>77</xdr:row>
      <xdr:rowOff>74859</xdr:rowOff>
    </xdr:to>
    <xdr:cxnSp macro="">
      <xdr:nvCxnSpPr>
        <xdr:cNvPr id="175" name="直線コネクタ 174"/>
        <xdr:cNvCxnSpPr/>
      </xdr:nvCxnSpPr>
      <xdr:spPr>
        <a:xfrm flipV="1">
          <a:off x="3797300" y="13074117"/>
          <a:ext cx="838200" cy="20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74859</xdr:rowOff>
    </xdr:from>
    <xdr:to>
      <xdr:col>19</xdr:col>
      <xdr:colOff>177800</xdr:colOff>
      <xdr:row>77</xdr:row>
      <xdr:rowOff>106128</xdr:rowOff>
    </xdr:to>
    <xdr:cxnSp macro="">
      <xdr:nvCxnSpPr>
        <xdr:cNvPr id="178" name="直線コネクタ 177"/>
        <xdr:cNvCxnSpPr/>
      </xdr:nvCxnSpPr>
      <xdr:spPr>
        <a:xfrm flipV="1">
          <a:off x="2908300" y="1327650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69732</xdr:rowOff>
    </xdr:from>
    <xdr:to>
      <xdr:col>15</xdr:col>
      <xdr:colOff>50800</xdr:colOff>
      <xdr:row>77</xdr:row>
      <xdr:rowOff>106128</xdr:rowOff>
    </xdr:to>
    <xdr:cxnSp macro="">
      <xdr:nvCxnSpPr>
        <xdr:cNvPr id="181" name="直線コネクタ 180"/>
        <xdr:cNvCxnSpPr/>
      </xdr:nvCxnSpPr>
      <xdr:spPr>
        <a:xfrm>
          <a:off x="2019300" y="13271382"/>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69732</xdr:rowOff>
    </xdr:from>
    <xdr:to>
      <xdr:col>10</xdr:col>
      <xdr:colOff>114300</xdr:colOff>
      <xdr:row>77</xdr:row>
      <xdr:rowOff>148534</xdr:rowOff>
    </xdr:to>
    <xdr:cxnSp macro="">
      <xdr:nvCxnSpPr>
        <xdr:cNvPr id="184" name="直線コネクタ 183"/>
        <xdr:cNvCxnSpPr/>
      </xdr:nvCxnSpPr>
      <xdr:spPr>
        <a:xfrm flipV="1">
          <a:off x="1130300" y="13271382"/>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164567</xdr:rowOff>
    </xdr:from>
    <xdr:to>
      <xdr:col>24</xdr:col>
      <xdr:colOff>114300</xdr:colOff>
      <xdr:row>76</xdr:row>
      <xdr:rowOff>94717</xdr:rowOff>
    </xdr:to>
    <xdr:sp macro="" textlink="">
      <xdr:nvSpPr>
        <xdr:cNvPr id="194" name="楕円 193"/>
        <xdr:cNvSpPr/>
      </xdr:nvSpPr>
      <xdr:spPr>
        <a:xfrm>
          <a:off x="45847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15994</xdr:rowOff>
    </xdr:from>
    <xdr:ext cx="534377" cy="259045"/>
    <xdr:sp macro="" textlink="">
      <xdr:nvSpPr>
        <xdr:cNvPr id="195" name="維持補修費該当値テキスト"/>
        <xdr:cNvSpPr txBox="1"/>
      </xdr:nvSpPr>
      <xdr:spPr>
        <a:xfrm>
          <a:off x="4686300" y="128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24059</xdr:rowOff>
    </xdr:from>
    <xdr:to>
      <xdr:col>20</xdr:col>
      <xdr:colOff>38100</xdr:colOff>
      <xdr:row>77</xdr:row>
      <xdr:rowOff>125659</xdr:rowOff>
    </xdr:to>
    <xdr:sp macro="" textlink="">
      <xdr:nvSpPr>
        <xdr:cNvPr id="196" name="楕円 195"/>
        <xdr:cNvSpPr/>
      </xdr:nvSpPr>
      <xdr:spPr>
        <a:xfrm>
          <a:off x="3746500" y="132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142186</xdr:rowOff>
    </xdr:from>
    <xdr:ext cx="534377" cy="259045"/>
    <xdr:sp macro="" textlink="">
      <xdr:nvSpPr>
        <xdr:cNvPr id="197" name="テキスト ボックス 196"/>
        <xdr:cNvSpPr txBox="1"/>
      </xdr:nvSpPr>
      <xdr:spPr>
        <a:xfrm>
          <a:off x="3530111" y="130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55328</xdr:rowOff>
    </xdr:from>
    <xdr:to>
      <xdr:col>15</xdr:col>
      <xdr:colOff>101600</xdr:colOff>
      <xdr:row>77</xdr:row>
      <xdr:rowOff>156928</xdr:rowOff>
    </xdr:to>
    <xdr:sp macro="" textlink="">
      <xdr:nvSpPr>
        <xdr:cNvPr id="198" name="楕円 197"/>
        <xdr:cNvSpPr/>
      </xdr:nvSpPr>
      <xdr:spPr>
        <a:xfrm>
          <a:off x="2857500" y="13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2005</xdr:rowOff>
    </xdr:from>
    <xdr:ext cx="534377" cy="259045"/>
    <xdr:sp macro="" textlink="">
      <xdr:nvSpPr>
        <xdr:cNvPr id="199" name="テキスト ボックス 198"/>
        <xdr:cNvSpPr txBox="1"/>
      </xdr:nvSpPr>
      <xdr:spPr>
        <a:xfrm>
          <a:off x="2641111" y="130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18932</xdr:rowOff>
    </xdr:from>
    <xdr:to>
      <xdr:col>10</xdr:col>
      <xdr:colOff>165100</xdr:colOff>
      <xdr:row>77</xdr:row>
      <xdr:rowOff>120532</xdr:rowOff>
    </xdr:to>
    <xdr:sp macro="" textlink="">
      <xdr:nvSpPr>
        <xdr:cNvPr id="200" name="楕円 199"/>
        <xdr:cNvSpPr/>
      </xdr:nvSpPr>
      <xdr:spPr>
        <a:xfrm>
          <a:off x="1968500" y="132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137059</xdr:rowOff>
    </xdr:from>
    <xdr:ext cx="534377" cy="259045"/>
    <xdr:sp macro="" textlink="">
      <xdr:nvSpPr>
        <xdr:cNvPr id="201" name="テキスト ボックス 200"/>
        <xdr:cNvSpPr txBox="1"/>
      </xdr:nvSpPr>
      <xdr:spPr>
        <a:xfrm>
          <a:off x="1752111" y="129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97734</xdr:rowOff>
    </xdr:from>
    <xdr:to>
      <xdr:col>6</xdr:col>
      <xdr:colOff>38100</xdr:colOff>
      <xdr:row>78</xdr:row>
      <xdr:rowOff>27884</xdr:rowOff>
    </xdr:to>
    <xdr:sp macro="" textlink="">
      <xdr:nvSpPr>
        <xdr:cNvPr id="202" name="楕円 201"/>
        <xdr:cNvSpPr/>
      </xdr:nvSpPr>
      <xdr:spPr>
        <a:xfrm>
          <a:off x="1079500" y="1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44411</xdr:rowOff>
    </xdr:from>
    <xdr:ext cx="534377" cy="259045"/>
    <xdr:sp macro="" textlink="">
      <xdr:nvSpPr>
        <xdr:cNvPr id="203" name="テキスト ボックス 202"/>
        <xdr:cNvSpPr txBox="1"/>
      </xdr:nvSpPr>
      <xdr:spPr>
        <a:xfrm>
          <a:off x="863111" y="130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41988</xdr:rowOff>
    </xdr:from>
    <xdr:to>
      <xdr:col>24</xdr:col>
      <xdr:colOff>63500</xdr:colOff>
      <xdr:row>96</xdr:row>
      <xdr:rowOff>76927</xdr:rowOff>
    </xdr:to>
    <xdr:cxnSp macro="">
      <xdr:nvCxnSpPr>
        <xdr:cNvPr id="233" name="直線コネクタ 232"/>
        <xdr:cNvCxnSpPr/>
      </xdr:nvCxnSpPr>
      <xdr:spPr>
        <a:xfrm flipV="1">
          <a:off x="3797300" y="16329738"/>
          <a:ext cx="838200" cy="2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67128</xdr:rowOff>
    </xdr:from>
    <xdr:to>
      <xdr:col>19</xdr:col>
      <xdr:colOff>177800</xdr:colOff>
      <xdr:row>96</xdr:row>
      <xdr:rowOff>76927</xdr:rowOff>
    </xdr:to>
    <xdr:cxnSp macro="">
      <xdr:nvCxnSpPr>
        <xdr:cNvPr id="236" name="直線コネクタ 235"/>
        <xdr:cNvCxnSpPr/>
      </xdr:nvCxnSpPr>
      <xdr:spPr>
        <a:xfrm>
          <a:off x="2908300" y="16526328"/>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67128</xdr:rowOff>
    </xdr:from>
    <xdr:to>
      <xdr:col>15</xdr:col>
      <xdr:colOff>50800</xdr:colOff>
      <xdr:row>96</xdr:row>
      <xdr:rowOff>146932</xdr:rowOff>
    </xdr:to>
    <xdr:cxnSp macro="">
      <xdr:nvCxnSpPr>
        <xdr:cNvPr id="239" name="直線コネクタ 238"/>
        <xdr:cNvCxnSpPr/>
      </xdr:nvCxnSpPr>
      <xdr:spPr>
        <a:xfrm flipV="1">
          <a:off x="2019300" y="16526328"/>
          <a:ext cx="8890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115301</xdr:rowOff>
    </xdr:from>
    <xdr:to>
      <xdr:col>10</xdr:col>
      <xdr:colOff>114300</xdr:colOff>
      <xdr:row>96</xdr:row>
      <xdr:rowOff>146932</xdr:rowOff>
    </xdr:to>
    <xdr:cxnSp macro="">
      <xdr:nvCxnSpPr>
        <xdr:cNvPr id="242" name="直線コネクタ 241"/>
        <xdr:cNvCxnSpPr/>
      </xdr:nvCxnSpPr>
      <xdr:spPr>
        <a:xfrm>
          <a:off x="1130300" y="16574501"/>
          <a:ext cx="889000" cy="3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162638</xdr:rowOff>
    </xdr:from>
    <xdr:to>
      <xdr:col>24</xdr:col>
      <xdr:colOff>114300</xdr:colOff>
      <xdr:row>95</xdr:row>
      <xdr:rowOff>92788</xdr:rowOff>
    </xdr:to>
    <xdr:sp macro="" textlink="">
      <xdr:nvSpPr>
        <xdr:cNvPr id="252" name="楕円 251"/>
        <xdr:cNvSpPr/>
      </xdr:nvSpPr>
      <xdr:spPr>
        <a:xfrm>
          <a:off x="4584700" y="162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14065</xdr:rowOff>
    </xdr:from>
    <xdr:ext cx="599010" cy="259045"/>
    <xdr:sp macro="" textlink="">
      <xdr:nvSpPr>
        <xdr:cNvPr id="253" name="扶助費該当値テキスト"/>
        <xdr:cNvSpPr txBox="1"/>
      </xdr:nvSpPr>
      <xdr:spPr>
        <a:xfrm>
          <a:off x="4686300" y="16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26127</xdr:rowOff>
    </xdr:from>
    <xdr:to>
      <xdr:col>20</xdr:col>
      <xdr:colOff>38100</xdr:colOff>
      <xdr:row>96</xdr:row>
      <xdr:rowOff>127727</xdr:rowOff>
    </xdr:to>
    <xdr:sp macro="" textlink="">
      <xdr:nvSpPr>
        <xdr:cNvPr id="254" name="楕円 253"/>
        <xdr:cNvSpPr/>
      </xdr:nvSpPr>
      <xdr:spPr>
        <a:xfrm>
          <a:off x="3746500" y="164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144254</xdr:rowOff>
    </xdr:from>
    <xdr:ext cx="599010" cy="259045"/>
    <xdr:sp macro="" textlink="">
      <xdr:nvSpPr>
        <xdr:cNvPr id="255" name="テキスト ボックス 254"/>
        <xdr:cNvSpPr txBox="1"/>
      </xdr:nvSpPr>
      <xdr:spPr>
        <a:xfrm>
          <a:off x="3497795" y="162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16328</xdr:rowOff>
    </xdr:from>
    <xdr:to>
      <xdr:col>15</xdr:col>
      <xdr:colOff>101600</xdr:colOff>
      <xdr:row>96</xdr:row>
      <xdr:rowOff>117928</xdr:rowOff>
    </xdr:to>
    <xdr:sp macro="" textlink="">
      <xdr:nvSpPr>
        <xdr:cNvPr id="256" name="楕円 255"/>
        <xdr:cNvSpPr/>
      </xdr:nvSpPr>
      <xdr:spPr>
        <a:xfrm>
          <a:off x="2857500" y="164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134455</xdr:rowOff>
    </xdr:from>
    <xdr:ext cx="599010" cy="259045"/>
    <xdr:sp macro="" textlink="">
      <xdr:nvSpPr>
        <xdr:cNvPr id="257" name="テキスト ボックス 256"/>
        <xdr:cNvSpPr txBox="1"/>
      </xdr:nvSpPr>
      <xdr:spPr>
        <a:xfrm>
          <a:off x="2608795" y="1625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96132</xdr:rowOff>
    </xdr:from>
    <xdr:to>
      <xdr:col>10</xdr:col>
      <xdr:colOff>165100</xdr:colOff>
      <xdr:row>97</xdr:row>
      <xdr:rowOff>26282</xdr:rowOff>
    </xdr:to>
    <xdr:sp macro="" textlink="">
      <xdr:nvSpPr>
        <xdr:cNvPr id="258" name="楕円 257"/>
        <xdr:cNvSpPr/>
      </xdr:nvSpPr>
      <xdr:spPr>
        <a:xfrm>
          <a:off x="1968500" y="165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42809</xdr:rowOff>
    </xdr:from>
    <xdr:ext cx="599010" cy="259045"/>
    <xdr:sp macro="" textlink="">
      <xdr:nvSpPr>
        <xdr:cNvPr id="259" name="テキスト ボックス 258"/>
        <xdr:cNvSpPr txBox="1"/>
      </xdr:nvSpPr>
      <xdr:spPr>
        <a:xfrm>
          <a:off x="1719795" y="163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64501</xdr:rowOff>
    </xdr:from>
    <xdr:to>
      <xdr:col>6</xdr:col>
      <xdr:colOff>38100</xdr:colOff>
      <xdr:row>96</xdr:row>
      <xdr:rowOff>166101</xdr:rowOff>
    </xdr:to>
    <xdr:sp macro="" textlink="">
      <xdr:nvSpPr>
        <xdr:cNvPr id="260" name="楕円 259"/>
        <xdr:cNvSpPr/>
      </xdr:nvSpPr>
      <xdr:spPr>
        <a:xfrm>
          <a:off x="1079500" y="165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11178</xdr:rowOff>
    </xdr:from>
    <xdr:ext cx="599010" cy="259045"/>
    <xdr:sp macro="" textlink="">
      <xdr:nvSpPr>
        <xdr:cNvPr id="261" name="テキスト ボックス 260"/>
        <xdr:cNvSpPr txBox="1"/>
      </xdr:nvSpPr>
      <xdr:spPr>
        <a:xfrm>
          <a:off x="830795" y="1629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158297</xdr:rowOff>
    </xdr:from>
    <xdr:to>
      <xdr:col>55</xdr:col>
      <xdr:colOff>0</xdr:colOff>
      <xdr:row>37</xdr:row>
      <xdr:rowOff>40335</xdr:rowOff>
    </xdr:to>
    <xdr:cxnSp macro="">
      <xdr:nvCxnSpPr>
        <xdr:cNvPr id="290" name="直線コネクタ 289"/>
        <xdr:cNvCxnSpPr/>
      </xdr:nvCxnSpPr>
      <xdr:spPr>
        <a:xfrm>
          <a:off x="9639300" y="5987597"/>
          <a:ext cx="838200" cy="3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158297</xdr:rowOff>
    </xdr:from>
    <xdr:to>
      <xdr:col>50</xdr:col>
      <xdr:colOff>114300</xdr:colOff>
      <xdr:row>38</xdr:row>
      <xdr:rowOff>6762</xdr:rowOff>
    </xdr:to>
    <xdr:cxnSp macro="">
      <xdr:nvCxnSpPr>
        <xdr:cNvPr id="293" name="直線コネクタ 292"/>
        <xdr:cNvCxnSpPr/>
      </xdr:nvCxnSpPr>
      <xdr:spPr>
        <a:xfrm flipV="1">
          <a:off x="8750300" y="5987597"/>
          <a:ext cx="889000" cy="5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6762</xdr:rowOff>
    </xdr:from>
    <xdr:to>
      <xdr:col>45</xdr:col>
      <xdr:colOff>177800</xdr:colOff>
      <xdr:row>38</xdr:row>
      <xdr:rowOff>13822</xdr:rowOff>
    </xdr:to>
    <xdr:cxnSp macro="">
      <xdr:nvCxnSpPr>
        <xdr:cNvPr id="296" name="直線コネクタ 295"/>
        <xdr:cNvCxnSpPr/>
      </xdr:nvCxnSpPr>
      <xdr:spPr>
        <a:xfrm flipV="1">
          <a:off x="7861300" y="6521862"/>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156392</xdr:rowOff>
    </xdr:from>
    <xdr:to>
      <xdr:col>41</xdr:col>
      <xdr:colOff>50800</xdr:colOff>
      <xdr:row>38</xdr:row>
      <xdr:rowOff>13822</xdr:rowOff>
    </xdr:to>
    <xdr:cxnSp macro="">
      <xdr:nvCxnSpPr>
        <xdr:cNvPr id="299" name="直線コネクタ 298"/>
        <xdr:cNvCxnSpPr/>
      </xdr:nvCxnSpPr>
      <xdr:spPr>
        <a:xfrm>
          <a:off x="6972300" y="6500042"/>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160985</xdr:rowOff>
    </xdr:from>
    <xdr:to>
      <xdr:col>55</xdr:col>
      <xdr:colOff>50800</xdr:colOff>
      <xdr:row>37</xdr:row>
      <xdr:rowOff>91135</xdr:rowOff>
    </xdr:to>
    <xdr:sp macro="" textlink="">
      <xdr:nvSpPr>
        <xdr:cNvPr id="309" name="楕円 308"/>
        <xdr:cNvSpPr/>
      </xdr:nvSpPr>
      <xdr:spPr>
        <a:xfrm>
          <a:off x="10426700" y="6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139412</xdr:rowOff>
    </xdr:from>
    <xdr:ext cx="534377" cy="259045"/>
    <xdr:sp macro="" textlink="">
      <xdr:nvSpPr>
        <xdr:cNvPr id="310" name="補助費等該当値テキスト"/>
        <xdr:cNvSpPr txBox="1"/>
      </xdr:nvSpPr>
      <xdr:spPr>
        <a:xfrm>
          <a:off x="10528300" y="6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107497</xdr:rowOff>
    </xdr:from>
    <xdr:to>
      <xdr:col>50</xdr:col>
      <xdr:colOff>165100</xdr:colOff>
      <xdr:row>35</xdr:row>
      <xdr:rowOff>37647</xdr:rowOff>
    </xdr:to>
    <xdr:sp macro="" textlink="">
      <xdr:nvSpPr>
        <xdr:cNvPr id="311" name="楕円 310"/>
        <xdr:cNvSpPr/>
      </xdr:nvSpPr>
      <xdr:spPr>
        <a:xfrm>
          <a:off x="9588500" y="59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28774</xdr:rowOff>
    </xdr:from>
    <xdr:ext cx="599010" cy="259045"/>
    <xdr:sp macro="" textlink="">
      <xdr:nvSpPr>
        <xdr:cNvPr id="312" name="テキスト ボックス 311"/>
        <xdr:cNvSpPr txBox="1"/>
      </xdr:nvSpPr>
      <xdr:spPr>
        <a:xfrm>
          <a:off x="9339795" y="602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127412</xdr:rowOff>
    </xdr:from>
    <xdr:to>
      <xdr:col>46</xdr:col>
      <xdr:colOff>38100</xdr:colOff>
      <xdr:row>38</xdr:row>
      <xdr:rowOff>57562</xdr:rowOff>
    </xdr:to>
    <xdr:sp macro="" textlink="">
      <xdr:nvSpPr>
        <xdr:cNvPr id="313" name="楕円 312"/>
        <xdr:cNvSpPr/>
      </xdr:nvSpPr>
      <xdr:spPr>
        <a:xfrm>
          <a:off x="8699500" y="64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48689</xdr:rowOff>
    </xdr:from>
    <xdr:ext cx="534377" cy="259045"/>
    <xdr:sp macro="" textlink="">
      <xdr:nvSpPr>
        <xdr:cNvPr id="314" name="テキスト ボックス 313"/>
        <xdr:cNvSpPr txBox="1"/>
      </xdr:nvSpPr>
      <xdr:spPr>
        <a:xfrm>
          <a:off x="8483111" y="65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134471</xdr:rowOff>
    </xdr:from>
    <xdr:to>
      <xdr:col>41</xdr:col>
      <xdr:colOff>101600</xdr:colOff>
      <xdr:row>38</xdr:row>
      <xdr:rowOff>64621</xdr:rowOff>
    </xdr:to>
    <xdr:sp macro="" textlink="">
      <xdr:nvSpPr>
        <xdr:cNvPr id="315" name="楕円 314"/>
        <xdr:cNvSpPr/>
      </xdr:nvSpPr>
      <xdr:spPr>
        <a:xfrm>
          <a:off x="7810500" y="647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55749</xdr:rowOff>
    </xdr:from>
    <xdr:ext cx="534377" cy="259045"/>
    <xdr:sp macro="" textlink="">
      <xdr:nvSpPr>
        <xdr:cNvPr id="316" name="テキスト ボックス 315"/>
        <xdr:cNvSpPr txBox="1"/>
      </xdr:nvSpPr>
      <xdr:spPr>
        <a:xfrm>
          <a:off x="7594111" y="65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105592</xdr:rowOff>
    </xdr:from>
    <xdr:to>
      <xdr:col>36</xdr:col>
      <xdr:colOff>165100</xdr:colOff>
      <xdr:row>38</xdr:row>
      <xdr:rowOff>35742</xdr:rowOff>
    </xdr:to>
    <xdr:sp macro="" textlink="">
      <xdr:nvSpPr>
        <xdr:cNvPr id="317" name="楕円 316"/>
        <xdr:cNvSpPr/>
      </xdr:nvSpPr>
      <xdr:spPr>
        <a:xfrm>
          <a:off x="6921500" y="64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26868</xdr:rowOff>
    </xdr:from>
    <xdr:ext cx="534377" cy="259045"/>
    <xdr:sp macro="" textlink="">
      <xdr:nvSpPr>
        <xdr:cNvPr id="318" name="テキスト ボックス 317"/>
        <xdr:cNvSpPr txBox="1"/>
      </xdr:nvSpPr>
      <xdr:spPr>
        <a:xfrm>
          <a:off x="6705111" y="65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106073</xdr:rowOff>
    </xdr:from>
    <xdr:to>
      <xdr:col>55</xdr:col>
      <xdr:colOff>0</xdr:colOff>
      <xdr:row>53</xdr:row>
      <xdr:rowOff>134507</xdr:rowOff>
    </xdr:to>
    <xdr:cxnSp macro="">
      <xdr:nvCxnSpPr>
        <xdr:cNvPr id="345" name="直線コネクタ 344"/>
        <xdr:cNvCxnSpPr/>
      </xdr:nvCxnSpPr>
      <xdr:spPr>
        <a:xfrm flipV="1">
          <a:off x="9639300" y="9021473"/>
          <a:ext cx="838200" cy="19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134507</xdr:rowOff>
    </xdr:from>
    <xdr:to>
      <xdr:col>50</xdr:col>
      <xdr:colOff>114300</xdr:colOff>
      <xdr:row>56</xdr:row>
      <xdr:rowOff>154678</xdr:rowOff>
    </xdr:to>
    <xdr:cxnSp macro="">
      <xdr:nvCxnSpPr>
        <xdr:cNvPr id="348" name="直線コネクタ 347"/>
        <xdr:cNvCxnSpPr/>
      </xdr:nvCxnSpPr>
      <xdr:spPr>
        <a:xfrm flipV="1">
          <a:off x="8750300" y="9221357"/>
          <a:ext cx="889000" cy="53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55150</xdr:rowOff>
    </xdr:from>
    <xdr:to>
      <xdr:col>45</xdr:col>
      <xdr:colOff>177800</xdr:colOff>
      <xdr:row>56</xdr:row>
      <xdr:rowOff>154678</xdr:rowOff>
    </xdr:to>
    <xdr:cxnSp macro="">
      <xdr:nvCxnSpPr>
        <xdr:cNvPr id="351" name="直線コネクタ 350"/>
        <xdr:cNvCxnSpPr/>
      </xdr:nvCxnSpPr>
      <xdr:spPr>
        <a:xfrm>
          <a:off x="7861300" y="9656350"/>
          <a:ext cx="8890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123689</xdr:rowOff>
    </xdr:from>
    <xdr:to>
      <xdr:col>41</xdr:col>
      <xdr:colOff>50800</xdr:colOff>
      <xdr:row>56</xdr:row>
      <xdr:rowOff>55150</xdr:rowOff>
    </xdr:to>
    <xdr:cxnSp macro="">
      <xdr:nvCxnSpPr>
        <xdr:cNvPr id="354" name="直線コネクタ 353"/>
        <xdr:cNvCxnSpPr/>
      </xdr:nvCxnSpPr>
      <xdr:spPr>
        <a:xfrm>
          <a:off x="6972300" y="9553439"/>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55273</xdr:rowOff>
    </xdr:from>
    <xdr:to>
      <xdr:col>55</xdr:col>
      <xdr:colOff>50800</xdr:colOff>
      <xdr:row>52</xdr:row>
      <xdr:rowOff>156873</xdr:rowOff>
    </xdr:to>
    <xdr:sp macro="" textlink="">
      <xdr:nvSpPr>
        <xdr:cNvPr id="364" name="楕円 363"/>
        <xdr:cNvSpPr/>
      </xdr:nvSpPr>
      <xdr:spPr>
        <a:xfrm>
          <a:off x="10426700" y="89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78150</xdr:rowOff>
    </xdr:from>
    <xdr:ext cx="599010" cy="259045"/>
    <xdr:sp macro="" textlink="">
      <xdr:nvSpPr>
        <xdr:cNvPr id="365" name="普通建設事業費該当値テキスト"/>
        <xdr:cNvSpPr txBox="1"/>
      </xdr:nvSpPr>
      <xdr:spPr>
        <a:xfrm>
          <a:off x="10528300" y="882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83707</xdr:rowOff>
    </xdr:from>
    <xdr:to>
      <xdr:col>50</xdr:col>
      <xdr:colOff>165100</xdr:colOff>
      <xdr:row>54</xdr:row>
      <xdr:rowOff>13857</xdr:rowOff>
    </xdr:to>
    <xdr:sp macro="" textlink="">
      <xdr:nvSpPr>
        <xdr:cNvPr id="366" name="楕円 365"/>
        <xdr:cNvSpPr/>
      </xdr:nvSpPr>
      <xdr:spPr>
        <a:xfrm>
          <a:off x="9588500" y="9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30384</xdr:rowOff>
    </xdr:from>
    <xdr:ext cx="599010" cy="259045"/>
    <xdr:sp macro="" textlink="">
      <xdr:nvSpPr>
        <xdr:cNvPr id="367" name="テキスト ボックス 366"/>
        <xdr:cNvSpPr txBox="1"/>
      </xdr:nvSpPr>
      <xdr:spPr>
        <a:xfrm>
          <a:off x="9339795" y="894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103878</xdr:rowOff>
    </xdr:from>
    <xdr:to>
      <xdr:col>46</xdr:col>
      <xdr:colOff>38100</xdr:colOff>
      <xdr:row>57</xdr:row>
      <xdr:rowOff>34028</xdr:rowOff>
    </xdr:to>
    <xdr:sp macro="" textlink="">
      <xdr:nvSpPr>
        <xdr:cNvPr id="368" name="楕円 367"/>
        <xdr:cNvSpPr/>
      </xdr:nvSpPr>
      <xdr:spPr>
        <a:xfrm>
          <a:off x="8699500" y="9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25155</xdr:rowOff>
    </xdr:from>
    <xdr:ext cx="534377" cy="259045"/>
    <xdr:sp macro="" textlink="">
      <xdr:nvSpPr>
        <xdr:cNvPr id="369" name="テキスト ボックス 368"/>
        <xdr:cNvSpPr txBox="1"/>
      </xdr:nvSpPr>
      <xdr:spPr>
        <a:xfrm>
          <a:off x="8483111" y="97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4350</xdr:rowOff>
    </xdr:from>
    <xdr:to>
      <xdr:col>41</xdr:col>
      <xdr:colOff>101600</xdr:colOff>
      <xdr:row>56</xdr:row>
      <xdr:rowOff>105950</xdr:rowOff>
    </xdr:to>
    <xdr:sp macro="" textlink="">
      <xdr:nvSpPr>
        <xdr:cNvPr id="370" name="楕円 369"/>
        <xdr:cNvSpPr/>
      </xdr:nvSpPr>
      <xdr:spPr>
        <a:xfrm>
          <a:off x="7810500" y="96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122477</xdr:rowOff>
    </xdr:from>
    <xdr:ext cx="534377" cy="259045"/>
    <xdr:sp macro="" textlink="">
      <xdr:nvSpPr>
        <xdr:cNvPr id="371" name="テキスト ボックス 370"/>
        <xdr:cNvSpPr txBox="1"/>
      </xdr:nvSpPr>
      <xdr:spPr>
        <a:xfrm>
          <a:off x="7594111" y="93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72889</xdr:rowOff>
    </xdr:from>
    <xdr:to>
      <xdr:col>36</xdr:col>
      <xdr:colOff>165100</xdr:colOff>
      <xdr:row>56</xdr:row>
      <xdr:rowOff>3039</xdr:rowOff>
    </xdr:to>
    <xdr:sp macro="" textlink="">
      <xdr:nvSpPr>
        <xdr:cNvPr id="372" name="楕円 371"/>
        <xdr:cNvSpPr/>
      </xdr:nvSpPr>
      <xdr:spPr>
        <a:xfrm>
          <a:off x="6921500" y="9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19566</xdr:rowOff>
    </xdr:from>
    <xdr:ext cx="599010" cy="259045"/>
    <xdr:sp macro="" textlink="">
      <xdr:nvSpPr>
        <xdr:cNvPr id="373" name="テキスト ボックス 372"/>
        <xdr:cNvSpPr txBox="1"/>
      </xdr:nvSpPr>
      <xdr:spPr>
        <a:xfrm>
          <a:off x="6672795" y="9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17907</xdr:rowOff>
    </xdr:from>
    <xdr:to>
      <xdr:col>55</xdr:col>
      <xdr:colOff>0</xdr:colOff>
      <xdr:row>75</xdr:row>
      <xdr:rowOff>169566</xdr:rowOff>
    </xdr:to>
    <xdr:cxnSp macro="">
      <xdr:nvCxnSpPr>
        <xdr:cNvPr id="398" name="直線コネクタ 397"/>
        <xdr:cNvCxnSpPr/>
      </xdr:nvCxnSpPr>
      <xdr:spPr>
        <a:xfrm flipV="1">
          <a:off x="9639300" y="12705207"/>
          <a:ext cx="838200" cy="32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169566</xdr:rowOff>
    </xdr:from>
    <xdr:to>
      <xdr:col>50</xdr:col>
      <xdr:colOff>114300</xdr:colOff>
      <xdr:row>77</xdr:row>
      <xdr:rowOff>105828</xdr:rowOff>
    </xdr:to>
    <xdr:cxnSp macro="">
      <xdr:nvCxnSpPr>
        <xdr:cNvPr id="401" name="直線コネクタ 400"/>
        <xdr:cNvCxnSpPr/>
      </xdr:nvCxnSpPr>
      <xdr:spPr>
        <a:xfrm flipV="1">
          <a:off x="8750300" y="13028316"/>
          <a:ext cx="889000" cy="27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46214</xdr:rowOff>
    </xdr:from>
    <xdr:to>
      <xdr:col>45</xdr:col>
      <xdr:colOff>177800</xdr:colOff>
      <xdr:row>77</xdr:row>
      <xdr:rowOff>105828</xdr:rowOff>
    </xdr:to>
    <xdr:cxnSp macro="">
      <xdr:nvCxnSpPr>
        <xdr:cNvPr id="404" name="直線コネクタ 403"/>
        <xdr:cNvCxnSpPr/>
      </xdr:nvCxnSpPr>
      <xdr:spPr>
        <a:xfrm>
          <a:off x="7861300" y="13247864"/>
          <a:ext cx="889000" cy="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115229</xdr:rowOff>
    </xdr:from>
    <xdr:to>
      <xdr:col>41</xdr:col>
      <xdr:colOff>50800</xdr:colOff>
      <xdr:row>77</xdr:row>
      <xdr:rowOff>46214</xdr:rowOff>
    </xdr:to>
    <xdr:cxnSp macro="">
      <xdr:nvCxnSpPr>
        <xdr:cNvPr id="407" name="直線コネクタ 406"/>
        <xdr:cNvCxnSpPr/>
      </xdr:nvCxnSpPr>
      <xdr:spPr>
        <a:xfrm>
          <a:off x="6972300" y="13145429"/>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138557</xdr:rowOff>
    </xdr:from>
    <xdr:to>
      <xdr:col>55</xdr:col>
      <xdr:colOff>50800</xdr:colOff>
      <xdr:row>74</xdr:row>
      <xdr:rowOff>68707</xdr:rowOff>
    </xdr:to>
    <xdr:sp macro="" textlink="">
      <xdr:nvSpPr>
        <xdr:cNvPr id="417" name="楕円 416"/>
        <xdr:cNvSpPr/>
      </xdr:nvSpPr>
      <xdr:spPr>
        <a:xfrm>
          <a:off x="10426700" y="126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161434</xdr:rowOff>
    </xdr:from>
    <xdr:ext cx="599010" cy="259045"/>
    <xdr:sp macro="" textlink="">
      <xdr:nvSpPr>
        <xdr:cNvPr id="418" name="普通建設事業費 （ うち新規整備　）該当値テキスト"/>
        <xdr:cNvSpPr txBox="1"/>
      </xdr:nvSpPr>
      <xdr:spPr>
        <a:xfrm>
          <a:off x="10528300"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118766</xdr:rowOff>
    </xdr:from>
    <xdr:to>
      <xdr:col>50</xdr:col>
      <xdr:colOff>165100</xdr:colOff>
      <xdr:row>76</xdr:row>
      <xdr:rowOff>48916</xdr:rowOff>
    </xdr:to>
    <xdr:sp macro="" textlink="">
      <xdr:nvSpPr>
        <xdr:cNvPr id="419" name="楕円 418"/>
        <xdr:cNvSpPr/>
      </xdr:nvSpPr>
      <xdr:spPr>
        <a:xfrm>
          <a:off x="9588500" y="129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65443</xdr:rowOff>
    </xdr:from>
    <xdr:ext cx="534377" cy="259045"/>
    <xdr:sp macro="" textlink="">
      <xdr:nvSpPr>
        <xdr:cNvPr id="420" name="テキスト ボックス 419"/>
        <xdr:cNvSpPr txBox="1"/>
      </xdr:nvSpPr>
      <xdr:spPr>
        <a:xfrm>
          <a:off x="9372111" y="127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55028</xdr:rowOff>
    </xdr:from>
    <xdr:to>
      <xdr:col>46</xdr:col>
      <xdr:colOff>38100</xdr:colOff>
      <xdr:row>77</xdr:row>
      <xdr:rowOff>156628</xdr:rowOff>
    </xdr:to>
    <xdr:sp macro="" textlink="">
      <xdr:nvSpPr>
        <xdr:cNvPr id="421" name="楕円 420"/>
        <xdr:cNvSpPr/>
      </xdr:nvSpPr>
      <xdr:spPr>
        <a:xfrm>
          <a:off x="8699500" y="132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147755</xdr:rowOff>
    </xdr:from>
    <xdr:ext cx="534377" cy="259045"/>
    <xdr:sp macro="" textlink="">
      <xdr:nvSpPr>
        <xdr:cNvPr id="422" name="テキスト ボックス 421"/>
        <xdr:cNvSpPr txBox="1"/>
      </xdr:nvSpPr>
      <xdr:spPr>
        <a:xfrm>
          <a:off x="8483111" y="133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166864</xdr:rowOff>
    </xdr:from>
    <xdr:to>
      <xdr:col>41</xdr:col>
      <xdr:colOff>101600</xdr:colOff>
      <xdr:row>77</xdr:row>
      <xdr:rowOff>97014</xdr:rowOff>
    </xdr:to>
    <xdr:sp macro="" textlink="">
      <xdr:nvSpPr>
        <xdr:cNvPr id="423" name="楕円 422"/>
        <xdr:cNvSpPr/>
      </xdr:nvSpPr>
      <xdr:spPr>
        <a:xfrm>
          <a:off x="7810500" y="131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113541</xdr:rowOff>
    </xdr:from>
    <xdr:ext cx="534377" cy="259045"/>
    <xdr:sp macro="" textlink="">
      <xdr:nvSpPr>
        <xdr:cNvPr id="424" name="テキスト ボックス 423"/>
        <xdr:cNvSpPr txBox="1"/>
      </xdr:nvSpPr>
      <xdr:spPr>
        <a:xfrm>
          <a:off x="7594111" y="129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64429</xdr:rowOff>
    </xdr:from>
    <xdr:to>
      <xdr:col>36</xdr:col>
      <xdr:colOff>165100</xdr:colOff>
      <xdr:row>76</xdr:row>
      <xdr:rowOff>166029</xdr:rowOff>
    </xdr:to>
    <xdr:sp macro="" textlink="">
      <xdr:nvSpPr>
        <xdr:cNvPr id="425" name="楕円 424"/>
        <xdr:cNvSpPr/>
      </xdr:nvSpPr>
      <xdr:spPr>
        <a:xfrm>
          <a:off x="6921500" y="130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11106</xdr:rowOff>
    </xdr:from>
    <xdr:ext cx="534377" cy="259045"/>
    <xdr:sp macro="" textlink="">
      <xdr:nvSpPr>
        <xdr:cNvPr id="426" name="テキスト ボックス 425"/>
        <xdr:cNvSpPr txBox="1"/>
      </xdr:nvSpPr>
      <xdr:spPr>
        <a:xfrm>
          <a:off x="6705111" y="128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144738</xdr:rowOff>
    </xdr:from>
    <xdr:to>
      <xdr:col>55</xdr:col>
      <xdr:colOff>0</xdr:colOff>
      <xdr:row>97</xdr:row>
      <xdr:rowOff>17157</xdr:rowOff>
    </xdr:to>
    <xdr:cxnSp macro="">
      <xdr:nvCxnSpPr>
        <xdr:cNvPr id="453" name="直線コネクタ 452"/>
        <xdr:cNvCxnSpPr/>
      </xdr:nvCxnSpPr>
      <xdr:spPr>
        <a:xfrm flipV="1">
          <a:off x="9639300" y="16603938"/>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17157</xdr:rowOff>
    </xdr:from>
    <xdr:to>
      <xdr:col>50</xdr:col>
      <xdr:colOff>114300</xdr:colOff>
      <xdr:row>98</xdr:row>
      <xdr:rowOff>30964</xdr:rowOff>
    </xdr:to>
    <xdr:cxnSp macro="">
      <xdr:nvCxnSpPr>
        <xdr:cNvPr id="456" name="直線コネクタ 455"/>
        <xdr:cNvCxnSpPr/>
      </xdr:nvCxnSpPr>
      <xdr:spPr>
        <a:xfrm flipV="1">
          <a:off x="8750300" y="1664780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19013</xdr:rowOff>
    </xdr:from>
    <xdr:to>
      <xdr:col>45</xdr:col>
      <xdr:colOff>177800</xdr:colOff>
      <xdr:row>98</xdr:row>
      <xdr:rowOff>30964</xdr:rowOff>
    </xdr:to>
    <xdr:cxnSp macro="">
      <xdr:nvCxnSpPr>
        <xdr:cNvPr id="459" name="直線コネクタ 458"/>
        <xdr:cNvCxnSpPr/>
      </xdr:nvCxnSpPr>
      <xdr:spPr>
        <a:xfrm>
          <a:off x="7861300" y="1682111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70219</xdr:rowOff>
    </xdr:from>
    <xdr:to>
      <xdr:col>41</xdr:col>
      <xdr:colOff>50800</xdr:colOff>
      <xdr:row>98</xdr:row>
      <xdr:rowOff>19013</xdr:rowOff>
    </xdr:to>
    <xdr:cxnSp macro="">
      <xdr:nvCxnSpPr>
        <xdr:cNvPr id="462" name="直線コネクタ 461"/>
        <xdr:cNvCxnSpPr/>
      </xdr:nvCxnSpPr>
      <xdr:spPr>
        <a:xfrm>
          <a:off x="6972300" y="16700869"/>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93938</xdr:rowOff>
    </xdr:from>
    <xdr:to>
      <xdr:col>55</xdr:col>
      <xdr:colOff>50800</xdr:colOff>
      <xdr:row>97</xdr:row>
      <xdr:rowOff>24088</xdr:rowOff>
    </xdr:to>
    <xdr:sp macro="" textlink="">
      <xdr:nvSpPr>
        <xdr:cNvPr id="472" name="楕円 471"/>
        <xdr:cNvSpPr/>
      </xdr:nvSpPr>
      <xdr:spPr>
        <a:xfrm>
          <a:off x="10426700" y="165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116815</xdr:rowOff>
    </xdr:from>
    <xdr:ext cx="534377" cy="259045"/>
    <xdr:sp macro="" textlink="">
      <xdr:nvSpPr>
        <xdr:cNvPr id="473" name="普通建設事業費 （ うち更新整備　）該当値テキスト"/>
        <xdr:cNvSpPr txBox="1"/>
      </xdr:nvSpPr>
      <xdr:spPr>
        <a:xfrm>
          <a:off x="10528300" y="164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137807</xdr:rowOff>
    </xdr:from>
    <xdr:to>
      <xdr:col>50</xdr:col>
      <xdr:colOff>165100</xdr:colOff>
      <xdr:row>97</xdr:row>
      <xdr:rowOff>67957</xdr:rowOff>
    </xdr:to>
    <xdr:sp macro="" textlink="">
      <xdr:nvSpPr>
        <xdr:cNvPr id="474" name="楕円 473"/>
        <xdr:cNvSpPr/>
      </xdr:nvSpPr>
      <xdr:spPr>
        <a:xfrm>
          <a:off x="9588500" y="16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84484</xdr:rowOff>
    </xdr:from>
    <xdr:ext cx="534377" cy="259045"/>
    <xdr:sp macro="" textlink="">
      <xdr:nvSpPr>
        <xdr:cNvPr id="475" name="テキスト ボックス 474"/>
        <xdr:cNvSpPr txBox="1"/>
      </xdr:nvSpPr>
      <xdr:spPr>
        <a:xfrm>
          <a:off x="9372111" y="163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151614</xdr:rowOff>
    </xdr:from>
    <xdr:to>
      <xdr:col>46</xdr:col>
      <xdr:colOff>38100</xdr:colOff>
      <xdr:row>98</xdr:row>
      <xdr:rowOff>81764</xdr:rowOff>
    </xdr:to>
    <xdr:sp macro="" textlink="">
      <xdr:nvSpPr>
        <xdr:cNvPr id="476" name="楕円 475"/>
        <xdr:cNvSpPr/>
      </xdr:nvSpPr>
      <xdr:spPr>
        <a:xfrm>
          <a:off x="8699500" y="167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72891</xdr:rowOff>
    </xdr:from>
    <xdr:ext cx="534377" cy="259045"/>
    <xdr:sp macro="" textlink="">
      <xdr:nvSpPr>
        <xdr:cNvPr id="477" name="テキスト ボックス 476"/>
        <xdr:cNvSpPr txBox="1"/>
      </xdr:nvSpPr>
      <xdr:spPr>
        <a:xfrm>
          <a:off x="8483111" y="168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139663</xdr:rowOff>
    </xdr:from>
    <xdr:to>
      <xdr:col>41</xdr:col>
      <xdr:colOff>101600</xdr:colOff>
      <xdr:row>98</xdr:row>
      <xdr:rowOff>69813</xdr:rowOff>
    </xdr:to>
    <xdr:sp macro="" textlink="">
      <xdr:nvSpPr>
        <xdr:cNvPr id="478" name="楕円 477"/>
        <xdr:cNvSpPr/>
      </xdr:nvSpPr>
      <xdr:spPr>
        <a:xfrm>
          <a:off x="7810500" y="167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60940</xdr:rowOff>
    </xdr:from>
    <xdr:ext cx="534377" cy="259045"/>
    <xdr:sp macro="" textlink="">
      <xdr:nvSpPr>
        <xdr:cNvPr id="479" name="テキスト ボックス 478"/>
        <xdr:cNvSpPr txBox="1"/>
      </xdr:nvSpPr>
      <xdr:spPr>
        <a:xfrm>
          <a:off x="7594111" y="168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19419</xdr:rowOff>
    </xdr:from>
    <xdr:to>
      <xdr:col>36</xdr:col>
      <xdr:colOff>165100</xdr:colOff>
      <xdr:row>97</xdr:row>
      <xdr:rowOff>121019</xdr:rowOff>
    </xdr:to>
    <xdr:sp macro="" textlink="">
      <xdr:nvSpPr>
        <xdr:cNvPr id="480" name="楕円 479"/>
        <xdr:cNvSpPr/>
      </xdr:nvSpPr>
      <xdr:spPr>
        <a:xfrm>
          <a:off x="6921500" y="16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137546</xdr:rowOff>
    </xdr:from>
    <xdr:ext cx="534377" cy="259045"/>
    <xdr:sp macro="" textlink="">
      <xdr:nvSpPr>
        <xdr:cNvPr id="481" name="テキスト ボックス 480"/>
        <xdr:cNvSpPr txBox="1"/>
      </xdr:nvSpPr>
      <xdr:spPr>
        <a:xfrm>
          <a:off x="6705111" y="164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21640</xdr:rowOff>
    </xdr:from>
    <xdr:to>
      <xdr:col>85</xdr:col>
      <xdr:colOff>127000</xdr:colOff>
      <xdr:row>38</xdr:row>
      <xdr:rowOff>25400</xdr:rowOff>
    </xdr:to>
    <xdr:cxnSp macro="">
      <xdr:nvCxnSpPr>
        <xdr:cNvPr id="506" name="直線コネクタ 505"/>
        <xdr:cNvCxnSpPr/>
      </xdr:nvCxnSpPr>
      <xdr:spPr>
        <a:xfrm flipV="1">
          <a:off x="15481300" y="6536740"/>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4597</xdr:rowOff>
    </xdr:from>
    <xdr:to>
      <xdr:col>71</xdr:col>
      <xdr:colOff>177800</xdr:colOff>
      <xdr:row>38</xdr:row>
      <xdr:rowOff>25400</xdr:rowOff>
    </xdr:to>
    <xdr:cxnSp macro="">
      <xdr:nvCxnSpPr>
        <xdr:cNvPr id="515" name="直線コネクタ 514"/>
        <xdr:cNvCxnSpPr/>
      </xdr:nvCxnSpPr>
      <xdr:spPr>
        <a:xfrm>
          <a:off x="12814300" y="651969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142289</xdr:rowOff>
    </xdr:from>
    <xdr:to>
      <xdr:col>85</xdr:col>
      <xdr:colOff>177800</xdr:colOff>
      <xdr:row>38</xdr:row>
      <xdr:rowOff>72439</xdr:rowOff>
    </xdr:to>
    <xdr:sp macro="" textlink="">
      <xdr:nvSpPr>
        <xdr:cNvPr id="525" name="楕円 524"/>
        <xdr:cNvSpPr/>
      </xdr:nvSpPr>
      <xdr:spPr>
        <a:xfrm>
          <a:off x="16268700" y="64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125247</xdr:rowOff>
    </xdr:from>
    <xdr:to>
      <xdr:col>67</xdr:col>
      <xdr:colOff>101600</xdr:colOff>
      <xdr:row>38</xdr:row>
      <xdr:rowOff>55397</xdr:rowOff>
    </xdr:to>
    <xdr:sp macro="" textlink="">
      <xdr:nvSpPr>
        <xdr:cNvPr id="533" name="楕円 532"/>
        <xdr:cNvSpPr/>
      </xdr:nvSpPr>
      <xdr:spPr>
        <a:xfrm>
          <a:off x="12763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46524</xdr:rowOff>
    </xdr:from>
    <xdr:ext cx="469744" cy="259045"/>
    <xdr:sp macro="" textlink="">
      <xdr:nvSpPr>
        <xdr:cNvPr id="534" name="テキスト ボックス 533"/>
        <xdr:cNvSpPr txBox="1"/>
      </xdr:nvSpPr>
      <xdr:spPr>
        <a:xfrm>
          <a:off x="12579428" y="656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98602</xdr:rowOff>
    </xdr:from>
    <xdr:to>
      <xdr:col>85</xdr:col>
      <xdr:colOff>127000</xdr:colOff>
      <xdr:row>77</xdr:row>
      <xdr:rowOff>106485</xdr:rowOff>
    </xdr:to>
    <xdr:cxnSp macro="">
      <xdr:nvCxnSpPr>
        <xdr:cNvPr id="616" name="直線コネクタ 615"/>
        <xdr:cNvCxnSpPr/>
      </xdr:nvCxnSpPr>
      <xdr:spPr>
        <a:xfrm flipV="1">
          <a:off x="15481300" y="13300252"/>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106485</xdr:rowOff>
    </xdr:from>
    <xdr:to>
      <xdr:col>81</xdr:col>
      <xdr:colOff>50800</xdr:colOff>
      <xdr:row>77</xdr:row>
      <xdr:rowOff>108908</xdr:rowOff>
    </xdr:to>
    <xdr:cxnSp macro="">
      <xdr:nvCxnSpPr>
        <xdr:cNvPr id="619" name="直線コネクタ 618"/>
        <xdr:cNvCxnSpPr/>
      </xdr:nvCxnSpPr>
      <xdr:spPr>
        <a:xfrm flipV="1">
          <a:off x="14592300" y="13308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108908</xdr:rowOff>
    </xdr:from>
    <xdr:to>
      <xdr:col>76</xdr:col>
      <xdr:colOff>114300</xdr:colOff>
      <xdr:row>77</xdr:row>
      <xdr:rowOff>114050</xdr:rowOff>
    </xdr:to>
    <xdr:cxnSp macro="">
      <xdr:nvCxnSpPr>
        <xdr:cNvPr id="622" name="直線コネクタ 621"/>
        <xdr:cNvCxnSpPr/>
      </xdr:nvCxnSpPr>
      <xdr:spPr>
        <a:xfrm flipV="1">
          <a:off x="13703300" y="13310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114050</xdr:rowOff>
    </xdr:from>
    <xdr:to>
      <xdr:col>71</xdr:col>
      <xdr:colOff>177800</xdr:colOff>
      <xdr:row>77</xdr:row>
      <xdr:rowOff>121785</xdr:rowOff>
    </xdr:to>
    <xdr:cxnSp macro="">
      <xdr:nvCxnSpPr>
        <xdr:cNvPr id="625" name="直線コネクタ 624"/>
        <xdr:cNvCxnSpPr/>
      </xdr:nvCxnSpPr>
      <xdr:spPr>
        <a:xfrm flipV="1">
          <a:off x="12814300" y="13315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47802</xdr:rowOff>
    </xdr:from>
    <xdr:to>
      <xdr:col>85</xdr:col>
      <xdr:colOff>177800</xdr:colOff>
      <xdr:row>77</xdr:row>
      <xdr:rowOff>149402</xdr:rowOff>
    </xdr:to>
    <xdr:sp macro="" textlink="">
      <xdr:nvSpPr>
        <xdr:cNvPr id="635" name="楕円 634"/>
        <xdr:cNvSpPr/>
      </xdr:nvSpPr>
      <xdr:spPr>
        <a:xfrm>
          <a:off x="16268700" y="132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70679</xdr:rowOff>
    </xdr:from>
    <xdr:ext cx="599010" cy="259045"/>
    <xdr:sp macro="" textlink="">
      <xdr:nvSpPr>
        <xdr:cNvPr id="636" name="公債費該当値テキスト"/>
        <xdr:cNvSpPr txBox="1"/>
      </xdr:nvSpPr>
      <xdr:spPr>
        <a:xfrm>
          <a:off x="16370300" y="1310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55685</xdr:rowOff>
    </xdr:from>
    <xdr:to>
      <xdr:col>81</xdr:col>
      <xdr:colOff>101600</xdr:colOff>
      <xdr:row>77</xdr:row>
      <xdr:rowOff>157285</xdr:rowOff>
    </xdr:to>
    <xdr:sp macro="" textlink="">
      <xdr:nvSpPr>
        <xdr:cNvPr id="637" name="楕円 636"/>
        <xdr:cNvSpPr/>
      </xdr:nvSpPr>
      <xdr:spPr>
        <a:xfrm>
          <a:off x="154305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2362</xdr:rowOff>
    </xdr:from>
    <xdr:ext cx="599010" cy="259045"/>
    <xdr:sp macro="" textlink="">
      <xdr:nvSpPr>
        <xdr:cNvPr id="638" name="テキスト ボックス 637"/>
        <xdr:cNvSpPr txBox="1"/>
      </xdr:nvSpPr>
      <xdr:spPr>
        <a:xfrm>
          <a:off x="15181795" y="130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58108</xdr:rowOff>
    </xdr:from>
    <xdr:to>
      <xdr:col>76</xdr:col>
      <xdr:colOff>165100</xdr:colOff>
      <xdr:row>77</xdr:row>
      <xdr:rowOff>159708</xdr:rowOff>
    </xdr:to>
    <xdr:sp macro="" textlink="">
      <xdr:nvSpPr>
        <xdr:cNvPr id="639" name="楕円 638"/>
        <xdr:cNvSpPr/>
      </xdr:nvSpPr>
      <xdr:spPr>
        <a:xfrm>
          <a:off x="14541500" y="13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4785</xdr:rowOff>
    </xdr:from>
    <xdr:ext cx="599010" cy="259045"/>
    <xdr:sp macro="" textlink="">
      <xdr:nvSpPr>
        <xdr:cNvPr id="640" name="テキスト ボックス 639"/>
        <xdr:cNvSpPr txBox="1"/>
      </xdr:nvSpPr>
      <xdr:spPr>
        <a:xfrm>
          <a:off x="14292795" y="130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63250</xdr:rowOff>
    </xdr:from>
    <xdr:to>
      <xdr:col>72</xdr:col>
      <xdr:colOff>38100</xdr:colOff>
      <xdr:row>77</xdr:row>
      <xdr:rowOff>164850</xdr:rowOff>
    </xdr:to>
    <xdr:sp macro="" textlink="">
      <xdr:nvSpPr>
        <xdr:cNvPr id="641" name="楕円 640"/>
        <xdr:cNvSpPr/>
      </xdr:nvSpPr>
      <xdr:spPr>
        <a:xfrm>
          <a:off x="13652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9927</xdr:rowOff>
    </xdr:from>
    <xdr:ext cx="599010" cy="259045"/>
    <xdr:sp macro="" textlink="">
      <xdr:nvSpPr>
        <xdr:cNvPr id="642" name="テキスト ボックス 641"/>
        <xdr:cNvSpPr txBox="1"/>
      </xdr:nvSpPr>
      <xdr:spPr>
        <a:xfrm>
          <a:off x="13403795" y="1304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70985</xdr:rowOff>
    </xdr:from>
    <xdr:to>
      <xdr:col>67</xdr:col>
      <xdr:colOff>101600</xdr:colOff>
      <xdr:row>78</xdr:row>
      <xdr:rowOff>1135</xdr:rowOff>
    </xdr:to>
    <xdr:sp macro="" textlink="">
      <xdr:nvSpPr>
        <xdr:cNvPr id="643" name="楕円 642"/>
        <xdr:cNvSpPr/>
      </xdr:nvSpPr>
      <xdr:spPr>
        <a:xfrm>
          <a:off x="12763500" y="132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17662</xdr:rowOff>
    </xdr:from>
    <xdr:ext cx="534377" cy="259045"/>
    <xdr:sp macro="" textlink="">
      <xdr:nvSpPr>
        <xdr:cNvPr id="644" name="テキスト ボックス 643"/>
        <xdr:cNvSpPr txBox="1"/>
      </xdr:nvSpPr>
      <xdr:spPr>
        <a:xfrm>
          <a:off x="12547111" y="130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152402</xdr:rowOff>
    </xdr:from>
    <xdr:to>
      <xdr:col>85</xdr:col>
      <xdr:colOff>127000</xdr:colOff>
      <xdr:row>98</xdr:row>
      <xdr:rowOff>60026</xdr:rowOff>
    </xdr:to>
    <xdr:cxnSp macro="">
      <xdr:nvCxnSpPr>
        <xdr:cNvPr id="671" name="直線コネクタ 670"/>
        <xdr:cNvCxnSpPr/>
      </xdr:nvCxnSpPr>
      <xdr:spPr>
        <a:xfrm flipV="1">
          <a:off x="15481300" y="16783052"/>
          <a:ext cx="838200" cy="7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60026</xdr:rowOff>
    </xdr:from>
    <xdr:to>
      <xdr:col>81</xdr:col>
      <xdr:colOff>50800</xdr:colOff>
      <xdr:row>98</xdr:row>
      <xdr:rowOff>73425</xdr:rowOff>
    </xdr:to>
    <xdr:cxnSp macro="">
      <xdr:nvCxnSpPr>
        <xdr:cNvPr id="674" name="直線コネクタ 673"/>
        <xdr:cNvCxnSpPr/>
      </xdr:nvCxnSpPr>
      <xdr:spPr>
        <a:xfrm flipV="1">
          <a:off x="14592300" y="16862126"/>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73425</xdr:rowOff>
    </xdr:from>
    <xdr:to>
      <xdr:col>76</xdr:col>
      <xdr:colOff>114300</xdr:colOff>
      <xdr:row>98</xdr:row>
      <xdr:rowOff>80705</xdr:rowOff>
    </xdr:to>
    <xdr:cxnSp macro="">
      <xdr:nvCxnSpPr>
        <xdr:cNvPr id="677" name="直線コネクタ 676"/>
        <xdr:cNvCxnSpPr/>
      </xdr:nvCxnSpPr>
      <xdr:spPr>
        <a:xfrm flipV="1">
          <a:off x="13703300" y="16875525"/>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80705</xdr:rowOff>
    </xdr:from>
    <xdr:to>
      <xdr:col>71</xdr:col>
      <xdr:colOff>177800</xdr:colOff>
      <xdr:row>98</xdr:row>
      <xdr:rowOff>114378</xdr:rowOff>
    </xdr:to>
    <xdr:cxnSp macro="">
      <xdr:nvCxnSpPr>
        <xdr:cNvPr id="680" name="直線コネクタ 679"/>
        <xdr:cNvCxnSpPr/>
      </xdr:nvCxnSpPr>
      <xdr:spPr>
        <a:xfrm flipV="1">
          <a:off x="12814300" y="16882805"/>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101602</xdr:rowOff>
    </xdr:from>
    <xdr:to>
      <xdr:col>85</xdr:col>
      <xdr:colOff>177800</xdr:colOff>
      <xdr:row>98</xdr:row>
      <xdr:rowOff>31752</xdr:rowOff>
    </xdr:to>
    <xdr:sp macro="" textlink="">
      <xdr:nvSpPr>
        <xdr:cNvPr id="690" name="楕円 689"/>
        <xdr:cNvSpPr/>
      </xdr:nvSpPr>
      <xdr:spPr>
        <a:xfrm>
          <a:off x="16268700" y="167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124479</xdr:rowOff>
    </xdr:from>
    <xdr:ext cx="534377" cy="259045"/>
    <xdr:sp macro="" textlink="">
      <xdr:nvSpPr>
        <xdr:cNvPr id="691" name="積立金該当値テキスト"/>
        <xdr:cNvSpPr txBox="1"/>
      </xdr:nvSpPr>
      <xdr:spPr>
        <a:xfrm>
          <a:off x="16370300" y="165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9226</xdr:rowOff>
    </xdr:from>
    <xdr:to>
      <xdr:col>81</xdr:col>
      <xdr:colOff>101600</xdr:colOff>
      <xdr:row>98</xdr:row>
      <xdr:rowOff>110826</xdr:rowOff>
    </xdr:to>
    <xdr:sp macro="" textlink="">
      <xdr:nvSpPr>
        <xdr:cNvPr id="692" name="楕円 691"/>
        <xdr:cNvSpPr/>
      </xdr:nvSpPr>
      <xdr:spPr>
        <a:xfrm>
          <a:off x="15430500" y="168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127353</xdr:rowOff>
    </xdr:from>
    <xdr:ext cx="534377" cy="259045"/>
    <xdr:sp macro="" textlink="">
      <xdr:nvSpPr>
        <xdr:cNvPr id="693" name="テキスト ボックス 692"/>
        <xdr:cNvSpPr txBox="1"/>
      </xdr:nvSpPr>
      <xdr:spPr>
        <a:xfrm>
          <a:off x="15214111" y="165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22625</xdr:rowOff>
    </xdr:from>
    <xdr:to>
      <xdr:col>76</xdr:col>
      <xdr:colOff>165100</xdr:colOff>
      <xdr:row>98</xdr:row>
      <xdr:rowOff>124225</xdr:rowOff>
    </xdr:to>
    <xdr:sp macro="" textlink="">
      <xdr:nvSpPr>
        <xdr:cNvPr id="694" name="楕円 693"/>
        <xdr:cNvSpPr/>
      </xdr:nvSpPr>
      <xdr:spPr>
        <a:xfrm>
          <a:off x="14541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140752</xdr:rowOff>
    </xdr:from>
    <xdr:ext cx="534377" cy="259045"/>
    <xdr:sp macro="" textlink="">
      <xdr:nvSpPr>
        <xdr:cNvPr id="695" name="テキスト ボックス 694"/>
        <xdr:cNvSpPr txBox="1"/>
      </xdr:nvSpPr>
      <xdr:spPr>
        <a:xfrm>
          <a:off x="14325111" y="165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29905</xdr:rowOff>
    </xdr:from>
    <xdr:to>
      <xdr:col>72</xdr:col>
      <xdr:colOff>38100</xdr:colOff>
      <xdr:row>98</xdr:row>
      <xdr:rowOff>131505</xdr:rowOff>
    </xdr:to>
    <xdr:sp macro="" textlink="">
      <xdr:nvSpPr>
        <xdr:cNvPr id="696" name="楕円 695"/>
        <xdr:cNvSpPr/>
      </xdr:nvSpPr>
      <xdr:spPr>
        <a:xfrm>
          <a:off x="13652500" y="168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148032</xdr:rowOff>
    </xdr:from>
    <xdr:ext cx="534377" cy="259045"/>
    <xdr:sp macro="" textlink="">
      <xdr:nvSpPr>
        <xdr:cNvPr id="697" name="テキスト ボックス 696"/>
        <xdr:cNvSpPr txBox="1"/>
      </xdr:nvSpPr>
      <xdr:spPr>
        <a:xfrm>
          <a:off x="13436111" y="166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63578</xdr:rowOff>
    </xdr:from>
    <xdr:to>
      <xdr:col>67</xdr:col>
      <xdr:colOff>101600</xdr:colOff>
      <xdr:row>98</xdr:row>
      <xdr:rowOff>165178</xdr:rowOff>
    </xdr:to>
    <xdr:sp macro="" textlink="">
      <xdr:nvSpPr>
        <xdr:cNvPr id="698" name="楕円 697"/>
        <xdr:cNvSpPr/>
      </xdr:nvSpPr>
      <xdr:spPr>
        <a:xfrm>
          <a:off x="12763500" y="168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156305</xdr:rowOff>
    </xdr:from>
    <xdr:ext cx="534377" cy="259045"/>
    <xdr:sp macro="" textlink="">
      <xdr:nvSpPr>
        <xdr:cNvPr id="699" name="テキスト ボックス 698"/>
        <xdr:cNvSpPr txBox="1"/>
      </xdr:nvSpPr>
      <xdr:spPr>
        <a:xfrm>
          <a:off x="12547111" y="16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76873</xdr:rowOff>
    </xdr:from>
    <xdr:to>
      <xdr:col>116</xdr:col>
      <xdr:colOff>63500</xdr:colOff>
      <xdr:row>38</xdr:row>
      <xdr:rowOff>90170</xdr:rowOff>
    </xdr:to>
    <xdr:cxnSp macro="">
      <xdr:nvCxnSpPr>
        <xdr:cNvPr id="728" name="直線コネクタ 727"/>
        <xdr:cNvCxnSpPr/>
      </xdr:nvCxnSpPr>
      <xdr:spPr>
        <a:xfrm>
          <a:off x="21323300" y="6591973"/>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76873</xdr:rowOff>
    </xdr:from>
    <xdr:to>
      <xdr:col>111</xdr:col>
      <xdr:colOff>177800</xdr:colOff>
      <xdr:row>39</xdr:row>
      <xdr:rowOff>40945</xdr:rowOff>
    </xdr:to>
    <xdr:cxnSp macro="">
      <xdr:nvCxnSpPr>
        <xdr:cNvPr id="731" name="直線コネクタ 730"/>
        <xdr:cNvCxnSpPr/>
      </xdr:nvCxnSpPr>
      <xdr:spPr>
        <a:xfrm flipV="1">
          <a:off x="20434300" y="6591973"/>
          <a:ext cx="889000" cy="1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38888</xdr:rowOff>
    </xdr:from>
    <xdr:to>
      <xdr:col>107</xdr:col>
      <xdr:colOff>50800</xdr:colOff>
      <xdr:row>39</xdr:row>
      <xdr:rowOff>40945</xdr:rowOff>
    </xdr:to>
    <xdr:cxnSp macro="">
      <xdr:nvCxnSpPr>
        <xdr:cNvPr id="734" name="直線コネクタ 733"/>
        <xdr:cNvCxnSpPr/>
      </xdr:nvCxnSpPr>
      <xdr:spPr>
        <a:xfrm>
          <a:off x="19545300" y="67254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38888</xdr:rowOff>
    </xdr:from>
    <xdr:to>
      <xdr:col>102</xdr:col>
      <xdr:colOff>114300</xdr:colOff>
      <xdr:row>39</xdr:row>
      <xdr:rowOff>44259</xdr:rowOff>
    </xdr:to>
    <xdr:cxnSp macro="">
      <xdr:nvCxnSpPr>
        <xdr:cNvPr id="737" name="直線コネクタ 736"/>
        <xdr:cNvCxnSpPr/>
      </xdr:nvCxnSpPr>
      <xdr:spPr>
        <a:xfrm flipV="1">
          <a:off x="18656300" y="67254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7" name="楕円 746"/>
        <xdr:cNvSpPr/>
      </xdr:nvSpPr>
      <xdr:spPr>
        <a:xfrm>
          <a:off x="22110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26073</xdr:rowOff>
    </xdr:from>
    <xdr:to>
      <xdr:col>112</xdr:col>
      <xdr:colOff>38100</xdr:colOff>
      <xdr:row>38</xdr:row>
      <xdr:rowOff>127673</xdr:rowOff>
    </xdr:to>
    <xdr:sp macro="" textlink="">
      <xdr:nvSpPr>
        <xdr:cNvPr id="749" name="楕円 748"/>
        <xdr:cNvSpPr/>
      </xdr:nvSpPr>
      <xdr:spPr>
        <a:xfrm>
          <a:off x="21272500" y="65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118800</xdr:rowOff>
    </xdr:from>
    <xdr:ext cx="469744" cy="259045"/>
    <xdr:sp macro="" textlink="">
      <xdr:nvSpPr>
        <xdr:cNvPr id="750" name="テキスト ボックス 749"/>
        <xdr:cNvSpPr txBox="1"/>
      </xdr:nvSpPr>
      <xdr:spPr>
        <a:xfrm>
          <a:off x="21088428" y="66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161595</xdr:rowOff>
    </xdr:from>
    <xdr:to>
      <xdr:col>107</xdr:col>
      <xdr:colOff>101600</xdr:colOff>
      <xdr:row>39</xdr:row>
      <xdr:rowOff>91745</xdr:rowOff>
    </xdr:to>
    <xdr:sp macro="" textlink="">
      <xdr:nvSpPr>
        <xdr:cNvPr id="751" name="楕円 750"/>
        <xdr:cNvSpPr/>
      </xdr:nvSpPr>
      <xdr:spPr>
        <a:xfrm>
          <a:off x="20383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82872</xdr:rowOff>
    </xdr:from>
    <xdr:ext cx="313932" cy="259045"/>
    <xdr:sp macro="" textlink="">
      <xdr:nvSpPr>
        <xdr:cNvPr id="752" name="テキスト ボックス 751"/>
        <xdr:cNvSpPr txBox="1"/>
      </xdr:nvSpPr>
      <xdr:spPr>
        <a:xfrm>
          <a:off x="20277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159538</xdr:rowOff>
    </xdr:from>
    <xdr:to>
      <xdr:col>102</xdr:col>
      <xdr:colOff>165100</xdr:colOff>
      <xdr:row>39</xdr:row>
      <xdr:rowOff>89688</xdr:rowOff>
    </xdr:to>
    <xdr:sp macro="" textlink="">
      <xdr:nvSpPr>
        <xdr:cNvPr id="753" name="楕円 752"/>
        <xdr:cNvSpPr/>
      </xdr:nvSpPr>
      <xdr:spPr>
        <a:xfrm>
          <a:off x="19494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80815</xdr:rowOff>
    </xdr:from>
    <xdr:ext cx="378565" cy="259045"/>
    <xdr:sp macro="" textlink="">
      <xdr:nvSpPr>
        <xdr:cNvPr id="754" name="テキスト ボックス 753"/>
        <xdr:cNvSpPr txBox="1"/>
      </xdr:nvSpPr>
      <xdr:spPr>
        <a:xfrm>
          <a:off x="19356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55" name="楕円 754"/>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56" name="テキスト ボックス 755"/>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138023</xdr:rowOff>
    </xdr:from>
    <xdr:to>
      <xdr:col>116</xdr:col>
      <xdr:colOff>63500</xdr:colOff>
      <xdr:row>57</xdr:row>
      <xdr:rowOff>49346</xdr:rowOff>
    </xdr:to>
    <xdr:cxnSp macro="">
      <xdr:nvCxnSpPr>
        <xdr:cNvPr id="785" name="直線コネクタ 784"/>
        <xdr:cNvCxnSpPr/>
      </xdr:nvCxnSpPr>
      <xdr:spPr>
        <a:xfrm>
          <a:off x="21323300" y="9739223"/>
          <a:ext cx="8382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97466</xdr:rowOff>
    </xdr:from>
    <xdr:to>
      <xdr:col>111</xdr:col>
      <xdr:colOff>177800</xdr:colOff>
      <xdr:row>56</xdr:row>
      <xdr:rowOff>138023</xdr:rowOff>
    </xdr:to>
    <xdr:cxnSp macro="">
      <xdr:nvCxnSpPr>
        <xdr:cNvPr id="788" name="直線コネクタ 787"/>
        <xdr:cNvCxnSpPr/>
      </xdr:nvCxnSpPr>
      <xdr:spPr>
        <a:xfrm>
          <a:off x="20434300" y="9698666"/>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61157</xdr:rowOff>
    </xdr:from>
    <xdr:to>
      <xdr:col>107</xdr:col>
      <xdr:colOff>50800</xdr:colOff>
      <xdr:row>56</xdr:row>
      <xdr:rowOff>97466</xdr:rowOff>
    </xdr:to>
    <xdr:cxnSp macro="">
      <xdr:nvCxnSpPr>
        <xdr:cNvPr id="791" name="直線コネクタ 790"/>
        <xdr:cNvCxnSpPr/>
      </xdr:nvCxnSpPr>
      <xdr:spPr>
        <a:xfrm>
          <a:off x="19545300" y="9662357"/>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7493</xdr:rowOff>
    </xdr:from>
    <xdr:to>
      <xdr:col>102</xdr:col>
      <xdr:colOff>114300</xdr:colOff>
      <xdr:row>56</xdr:row>
      <xdr:rowOff>61157</xdr:rowOff>
    </xdr:to>
    <xdr:cxnSp macro="">
      <xdr:nvCxnSpPr>
        <xdr:cNvPr id="794" name="直線コネクタ 793"/>
        <xdr:cNvCxnSpPr/>
      </xdr:nvCxnSpPr>
      <xdr:spPr>
        <a:xfrm>
          <a:off x="18656300" y="9608693"/>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169996</xdr:rowOff>
    </xdr:from>
    <xdr:to>
      <xdr:col>116</xdr:col>
      <xdr:colOff>114300</xdr:colOff>
      <xdr:row>57</xdr:row>
      <xdr:rowOff>100146</xdr:rowOff>
    </xdr:to>
    <xdr:sp macro="" textlink="">
      <xdr:nvSpPr>
        <xdr:cNvPr id="804" name="楕円 803"/>
        <xdr:cNvSpPr/>
      </xdr:nvSpPr>
      <xdr:spPr>
        <a:xfrm>
          <a:off x="22110700" y="97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21423</xdr:rowOff>
    </xdr:from>
    <xdr:ext cx="534377" cy="259045"/>
    <xdr:sp macro="" textlink="">
      <xdr:nvSpPr>
        <xdr:cNvPr id="805" name="貸付金該当値テキスト"/>
        <xdr:cNvSpPr txBox="1"/>
      </xdr:nvSpPr>
      <xdr:spPr>
        <a:xfrm>
          <a:off x="22212300" y="96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87223</xdr:rowOff>
    </xdr:from>
    <xdr:to>
      <xdr:col>112</xdr:col>
      <xdr:colOff>38100</xdr:colOff>
      <xdr:row>57</xdr:row>
      <xdr:rowOff>17373</xdr:rowOff>
    </xdr:to>
    <xdr:sp macro="" textlink="">
      <xdr:nvSpPr>
        <xdr:cNvPr id="806" name="楕円 805"/>
        <xdr:cNvSpPr/>
      </xdr:nvSpPr>
      <xdr:spPr>
        <a:xfrm>
          <a:off x="21272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33900</xdr:rowOff>
    </xdr:from>
    <xdr:ext cx="534377" cy="259045"/>
    <xdr:sp macro="" textlink="">
      <xdr:nvSpPr>
        <xdr:cNvPr id="807" name="テキスト ボックス 806"/>
        <xdr:cNvSpPr txBox="1"/>
      </xdr:nvSpPr>
      <xdr:spPr>
        <a:xfrm>
          <a:off x="21056111" y="9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46666</xdr:rowOff>
    </xdr:from>
    <xdr:to>
      <xdr:col>107</xdr:col>
      <xdr:colOff>101600</xdr:colOff>
      <xdr:row>56</xdr:row>
      <xdr:rowOff>148266</xdr:rowOff>
    </xdr:to>
    <xdr:sp macro="" textlink="">
      <xdr:nvSpPr>
        <xdr:cNvPr id="808" name="楕円 807"/>
        <xdr:cNvSpPr/>
      </xdr:nvSpPr>
      <xdr:spPr>
        <a:xfrm>
          <a:off x="20383500" y="9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164793</xdr:rowOff>
    </xdr:from>
    <xdr:ext cx="534377" cy="259045"/>
    <xdr:sp macro="" textlink="">
      <xdr:nvSpPr>
        <xdr:cNvPr id="809" name="テキスト ボックス 808"/>
        <xdr:cNvSpPr txBox="1"/>
      </xdr:nvSpPr>
      <xdr:spPr>
        <a:xfrm>
          <a:off x="20167111" y="9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10357</xdr:rowOff>
    </xdr:from>
    <xdr:to>
      <xdr:col>102</xdr:col>
      <xdr:colOff>165100</xdr:colOff>
      <xdr:row>56</xdr:row>
      <xdr:rowOff>111957</xdr:rowOff>
    </xdr:to>
    <xdr:sp macro="" textlink="">
      <xdr:nvSpPr>
        <xdr:cNvPr id="810" name="楕円 809"/>
        <xdr:cNvSpPr/>
      </xdr:nvSpPr>
      <xdr:spPr>
        <a:xfrm>
          <a:off x="19494500" y="96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128484</xdr:rowOff>
    </xdr:from>
    <xdr:ext cx="534377" cy="259045"/>
    <xdr:sp macro="" textlink="">
      <xdr:nvSpPr>
        <xdr:cNvPr id="811" name="テキスト ボックス 810"/>
        <xdr:cNvSpPr txBox="1"/>
      </xdr:nvSpPr>
      <xdr:spPr>
        <a:xfrm>
          <a:off x="19278111" y="9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128143</xdr:rowOff>
    </xdr:from>
    <xdr:to>
      <xdr:col>98</xdr:col>
      <xdr:colOff>38100</xdr:colOff>
      <xdr:row>56</xdr:row>
      <xdr:rowOff>58293</xdr:rowOff>
    </xdr:to>
    <xdr:sp macro="" textlink="">
      <xdr:nvSpPr>
        <xdr:cNvPr id="812" name="楕円 811"/>
        <xdr:cNvSpPr/>
      </xdr:nvSpPr>
      <xdr:spPr>
        <a:xfrm>
          <a:off x="18605500" y="95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74820</xdr:rowOff>
    </xdr:from>
    <xdr:ext cx="534377" cy="259045"/>
    <xdr:sp macro="" textlink="">
      <xdr:nvSpPr>
        <xdr:cNvPr id="813" name="テキスト ボックス 812"/>
        <xdr:cNvSpPr txBox="1"/>
      </xdr:nvSpPr>
      <xdr:spPr>
        <a:xfrm>
          <a:off x="18389111" y="93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59429</xdr:rowOff>
    </xdr:from>
    <xdr:to>
      <xdr:col>116</xdr:col>
      <xdr:colOff>63500</xdr:colOff>
      <xdr:row>77</xdr:row>
      <xdr:rowOff>87824</xdr:rowOff>
    </xdr:to>
    <xdr:cxnSp macro="">
      <xdr:nvCxnSpPr>
        <xdr:cNvPr id="845" name="直線コネクタ 844"/>
        <xdr:cNvCxnSpPr/>
      </xdr:nvCxnSpPr>
      <xdr:spPr>
        <a:xfrm flipV="1">
          <a:off x="21323300" y="13261079"/>
          <a:ext cx="8382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23163</xdr:rowOff>
    </xdr:from>
    <xdr:to>
      <xdr:col>111</xdr:col>
      <xdr:colOff>177800</xdr:colOff>
      <xdr:row>77</xdr:row>
      <xdr:rowOff>87824</xdr:rowOff>
    </xdr:to>
    <xdr:cxnSp macro="">
      <xdr:nvCxnSpPr>
        <xdr:cNvPr id="848" name="直線コネクタ 847"/>
        <xdr:cNvCxnSpPr/>
      </xdr:nvCxnSpPr>
      <xdr:spPr>
        <a:xfrm>
          <a:off x="20434300" y="13053363"/>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23163</xdr:rowOff>
    </xdr:from>
    <xdr:to>
      <xdr:col>107</xdr:col>
      <xdr:colOff>50800</xdr:colOff>
      <xdr:row>76</xdr:row>
      <xdr:rowOff>28666</xdr:rowOff>
    </xdr:to>
    <xdr:cxnSp macro="">
      <xdr:nvCxnSpPr>
        <xdr:cNvPr id="851" name="直線コネクタ 850"/>
        <xdr:cNvCxnSpPr/>
      </xdr:nvCxnSpPr>
      <xdr:spPr>
        <a:xfrm flipV="1">
          <a:off x="19545300" y="13053363"/>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162299</xdr:rowOff>
    </xdr:from>
    <xdr:to>
      <xdr:col>102</xdr:col>
      <xdr:colOff>114300</xdr:colOff>
      <xdr:row>76</xdr:row>
      <xdr:rowOff>28666</xdr:rowOff>
    </xdr:to>
    <xdr:cxnSp macro="">
      <xdr:nvCxnSpPr>
        <xdr:cNvPr id="854" name="直線コネクタ 853"/>
        <xdr:cNvCxnSpPr/>
      </xdr:nvCxnSpPr>
      <xdr:spPr>
        <a:xfrm>
          <a:off x="18656300" y="13021049"/>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8629</xdr:rowOff>
    </xdr:from>
    <xdr:to>
      <xdr:col>116</xdr:col>
      <xdr:colOff>114300</xdr:colOff>
      <xdr:row>77</xdr:row>
      <xdr:rowOff>110229</xdr:rowOff>
    </xdr:to>
    <xdr:sp macro="" textlink="">
      <xdr:nvSpPr>
        <xdr:cNvPr id="864" name="楕円 863"/>
        <xdr:cNvSpPr/>
      </xdr:nvSpPr>
      <xdr:spPr>
        <a:xfrm>
          <a:off x="22110700" y="132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158506</xdr:rowOff>
    </xdr:from>
    <xdr:ext cx="534377" cy="259045"/>
    <xdr:sp macro="" textlink="">
      <xdr:nvSpPr>
        <xdr:cNvPr id="865" name="繰出金該当値テキスト"/>
        <xdr:cNvSpPr txBox="1"/>
      </xdr:nvSpPr>
      <xdr:spPr>
        <a:xfrm>
          <a:off x="22212300" y="131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37024</xdr:rowOff>
    </xdr:from>
    <xdr:to>
      <xdr:col>112</xdr:col>
      <xdr:colOff>38100</xdr:colOff>
      <xdr:row>77</xdr:row>
      <xdr:rowOff>138624</xdr:rowOff>
    </xdr:to>
    <xdr:sp macro="" textlink="">
      <xdr:nvSpPr>
        <xdr:cNvPr id="866" name="楕円 865"/>
        <xdr:cNvSpPr/>
      </xdr:nvSpPr>
      <xdr:spPr>
        <a:xfrm>
          <a:off x="21272500" y="132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129751</xdr:rowOff>
    </xdr:from>
    <xdr:ext cx="534377" cy="259045"/>
    <xdr:sp macro="" textlink="">
      <xdr:nvSpPr>
        <xdr:cNvPr id="867" name="テキスト ボックス 866"/>
        <xdr:cNvSpPr txBox="1"/>
      </xdr:nvSpPr>
      <xdr:spPr>
        <a:xfrm>
          <a:off x="21056111" y="133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143813</xdr:rowOff>
    </xdr:from>
    <xdr:to>
      <xdr:col>107</xdr:col>
      <xdr:colOff>101600</xdr:colOff>
      <xdr:row>76</xdr:row>
      <xdr:rowOff>73963</xdr:rowOff>
    </xdr:to>
    <xdr:sp macro="" textlink="">
      <xdr:nvSpPr>
        <xdr:cNvPr id="868" name="楕円 867"/>
        <xdr:cNvSpPr/>
      </xdr:nvSpPr>
      <xdr:spPr>
        <a:xfrm>
          <a:off x="20383500" y="13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65090</xdr:rowOff>
    </xdr:from>
    <xdr:ext cx="534377" cy="259045"/>
    <xdr:sp macro="" textlink="">
      <xdr:nvSpPr>
        <xdr:cNvPr id="869" name="テキスト ボックス 868"/>
        <xdr:cNvSpPr txBox="1"/>
      </xdr:nvSpPr>
      <xdr:spPr>
        <a:xfrm>
          <a:off x="20167111" y="13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149316</xdr:rowOff>
    </xdr:from>
    <xdr:to>
      <xdr:col>102</xdr:col>
      <xdr:colOff>165100</xdr:colOff>
      <xdr:row>76</xdr:row>
      <xdr:rowOff>79466</xdr:rowOff>
    </xdr:to>
    <xdr:sp macro="" textlink="">
      <xdr:nvSpPr>
        <xdr:cNvPr id="870" name="楕円 869"/>
        <xdr:cNvSpPr/>
      </xdr:nvSpPr>
      <xdr:spPr>
        <a:xfrm>
          <a:off x="19494500" y="13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70593</xdr:rowOff>
    </xdr:from>
    <xdr:ext cx="534377" cy="259045"/>
    <xdr:sp macro="" textlink="">
      <xdr:nvSpPr>
        <xdr:cNvPr id="871" name="テキスト ボックス 870"/>
        <xdr:cNvSpPr txBox="1"/>
      </xdr:nvSpPr>
      <xdr:spPr>
        <a:xfrm>
          <a:off x="19278111" y="131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111499</xdr:rowOff>
    </xdr:from>
    <xdr:to>
      <xdr:col>98</xdr:col>
      <xdr:colOff>38100</xdr:colOff>
      <xdr:row>76</xdr:row>
      <xdr:rowOff>41649</xdr:rowOff>
    </xdr:to>
    <xdr:sp macro="" textlink="">
      <xdr:nvSpPr>
        <xdr:cNvPr id="872" name="楕円 871"/>
        <xdr:cNvSpPr/>
      </xdr:nvSpPr>
      <xdr:spPr>
        <a:xfrm>
          <a:off x="18605500" y="129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32776</xdr:rowOff>
    </xdr:from>
    <xdr:ext cx="534377" cy="259045"/>
    <xdr:sp macro="" textlink="">
      <xdr:nvSpPr>
        <xdr:cNvPr id="873" name="テキスト ボックス 872"/>
        <xdr:cNvSpPr txBox="1"/>
      </xdr:nvSpPr>
      <xdr:spPr>
        <a:xfrm>
          <a:off x="18389111" y="130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行政改革の推進により職員数を減らしており、類似団体平均を下回っています。他方、職員人件費等から委託料などへシフトしていることにより、物件費は類似団体の平均値を上回っています。</a:t>
          </a:r>
          <a:endParaRPr lang="ja-JP" altLang="ja-JP" sz="1400">
            <a:effectLst/>
          </a:endParaRPr>
        </a:p>
        <a:p>
          <a:r>
            <a:rPr kumimoji="1" lang="ja-JP" altLang="ja-JP" sz="1100">
              <a:solidFill>
                <a:schemeClr val="dk1"/>
              </a:solidFill>
              <a:effectLst/>
              <a:latin typeface="+mn-lt"/>
              <a:ea typeface="+mn-ea"/>
              <a:cs typeface="+mn-cs"/>
            </a:rPr>
            <a:t>　維持補修費については、道路の除雪費等により類似団体より上回っています。</a:t>
          </a:r>
          <a:endParaRPr lang="ja-JP" altLang="ja-JP" sz="1400">
            <a:effectLst/>
          </a:endParaRPr>
        </a:p>
        <a:p>
          <a:r>
            <a:rPr kumimoji="1" lang="ja-JP" altLang="ja-JP" sz="1100">
              <a:solidFill>
                <a:schemeClr val="dk1"/>
              </a:solidFill>
              <a:effectLst/>
              <a:latin typeface="+mn-lt"/>
              <a:ea typeface="+mn-ea"/>
              <a:cs typeface="+mn-cs"/>
            </a:rPr>
            <a:t>　貸付金については、中小企業者等に対する金融支援を積極的に行っており、類似団体平均より上回っています。</a:t>
          </a:r>
          <a:endParaRPr lang="ja-JP" altLang="ja-JP" sz="1400">
            <a:effectLst/>
          </a:endParaRPr>
        </a:p>
        <a:p>
          <a:r>
            <a:rPr kumimoji="1" lang="ja-JP" altLang="ja-JP" sz="1100">
              <a:solidFill>
                <a:schemeClr val="dk1"/>
              </a:solidFill>
              <a:effectLst/>
              <a:latin typeface="+mn-lt"/>
              <a:ea typeface="+mn-ea"/>
              <a:cs typeface="+mn-cs"/>
            </a:rPr>
            <a:t>　公債費については、過去に学校、社会教育施設等の建設を集中して実施したことにより公債費が急増し、類似団体平均を上回っています。</a:t>
          </a:r>
          <a:endParaRPr lang="ja-JP" altLang="ja-JP" sz="1400">
            <a:effectLst/>
          </a:endParaRPr>
        </a:p>
        <a:p>
          <a:r>
            <a:rPr kumimoji="1" lang="ja-JP" altLang="ja-JP" sz="1100">
              <a:solidFill>
                <a:schemeClr val="dk1"/>
              </a:solidFill>
              <a:effectLst/>
              <a:latin typeface="+mn-lt"/>
              <a:ea typeface="+mn-ea"/>
              <a:cs typeface="+mn-cs"/>
            </a:rPr>
            <a:t>　普通建設事業費については</a:t>
          </a:r>
          <a:r>
            <a:rPr lang="ja-JP" altLang="ja-JP" sz="1100">
              <a:solidFill>
                <a:schemeClr val="dk1"/>
              </a:solidFill>
              <a:effectLst/>
              <a:latin typeface="+mn-lt"/>
              <a:ea typeface="+mn-ea"/>
              <a:cs typeface="+mn-cs"/>
            </a:rPr>
            <a:t>、麦類乾燥施設の整備にかかる経費や、施設の更新にかかる経費が増えたため、類似団体平均を上回っています。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120459</xdr:rowOff>
    </xdr:from>
    <xdr:to>
      <xdr:col>24</xdr:col>
      <xdr:colOff>63500</xdr:colOff>
      <xdr:row>35</xdr:row>
      <xdr:rowOff>128460</xdr:rowOff>
    </xdr:to>
    <xdr:cxnSp macro="">
      <xdr:nvCxnSpPr>
        <xdr:cNvPr id="61" name="直線コネクタ 60"/>
        <xdr:cNvCxnSpPr/>
      </xdr:nvCxnSpPr>
      <xdr:spPr>
        <a:xfrm>
          <a:off x="3797300" y="61212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102553</xdr:rowOff>
    </xdr:from>
    <xdr:to>
      <xdr:col>19</xdr:col>
      <xdr:colOff>177800</xdr:colOff>
      <xdr:row>35</xdr:row>
      <xdr:rowOff>120459</xdr:rowOff>
    </xdr:to>
    <xdr:cxnSp macro="">
      <xdr:nvCxnSpPr>
        <xdr:cNvPr id="64" name="直線コネクタ 63"/>
        <xdr:cNvCxnSpPr/>
      </xdr:nvCxnSpPr>
      <xdr:spPr>
        <a:xfrm>
          <a:off x="2908300" y="6103303"/>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102553</xdr:rowOff>
    </xdr:from>
    <xdr:to>
      <xdr:col>15</xdr:col>
      <xdr:colOff>50800</xdr:colOff>
      <xdr:row>35</xdr:row>
      <xdr:rowOff>110934</xdr:rowOff>
    </xdr:to>
    <xdr:cxnSp macro="">
      <xdr:nvCxnSpPr>
        <xdr:cNvPr id="67" name="直線コネクタ 66"/>
        <xdr:cNvCxnSpPr/>
      </xdr:nvCxnSpPr>
      <xdr:spPr>
        <a:xfrm flipV="1">
          <a:off x="2019300" y="610330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110934</xdr:rowOff>
    </xdr:from>
    <xdr:to>
      <xdr:col>10</xdr:col>
      <xdr:colOff>114300</xdr:colOff>
      <xdr:row>35</xdr:row>
      <xdr:rowOff>113792</xdr:rowOff>
    </xdr:to>
    <xdr:cxnSp macro="">
      <xdr:nvCxnSpPr>
        <xdr:cNvPr id="70" name="直線コネクタ 69"/>
        <xdr:cNvCxnSpPr/>
      </xdr:nvCxnSpPr>
      <xdr:spPr>
        <a:xfrm flipV="1">
          <a:off x="1130300" y="61116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77660</xdr:rowOff>
    </xdr:from>
    <xdr:to>
      <xdr:col>24</xdr:col>
      <xdr:colOff>114300</xdr:colOff>
      <xdr:row>36</xdr:row>
      <xdr:rowOff>7810</xdr:rowOff>
    </xdr:to>
    <xdr:sp macro="" textlink="">
      <xdr:nvSpPr>
        <xdr:cNvPr id="80" name="楕円 79"/>
        <xdr:cNvSpPr/>
      </xdr:nvSpPr>
      <xdr:spPr>
        <a:xfrm>
          <a:off x="45847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100537</xdr:rowOff>
    </xdr:from>
    <xdr:ext cx="469744" cy="259045"/>
    <xdr:sp macro="" textlink="">
      <xdr:nvSpPr>
        <xdr:cNvPr id="81" name="議会費該当値テキスト"/>
        <xdr:cNvSpPr txBox="1"/>
      </xdr:nvSpPr>
      <xdr:spPr>
        <a:xfrm>
          <a:off x="4686300" y="59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69659</xdr:rowOff>
    </xdr:from>
    <xdr:to>
      <xdr:col>20</xdr:col>
      <xdr:colOff>38100</xdr:colOff>
      <xdr:row>35</xdr:row>
      <xdr:rowOff>171259</xdr:rowOff>
    </xdr:to>
    <xdr:sp macro="" textlink="">
      <xdr:nvSpPr>
        <xdr:cNvPr id="82" name="楕円 81"/>
        <xdr:cNvSpPr/>
      </xdr:nvSpPr>
      <xdr:spPr>
        <a:xfrm>
          <a:off x="37465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16336</xdr:rowOff>
    </xdr:from>
    <xdr:ext cx="469744" cy="259045"/>
    <xdr:sp macro="" textlink="">
      <xdr:nvSpPr>
        <xdr:cNvPr id="83" name="テキスト ボックス 82"/>
        <xdr:cNvSpPr txBox="1"/>
      </xdr:nvSpPr>
      <xdr:spPr>
        <a:xfrm>
          <a:off x="3562428" y="58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51753</xdr:rowOff>
    </xdr:from>
    <xdr:to>
      <xdr:col>15</xdr:col>
      <xdr:colOff>101600</xdr:colOff>
      <xdr:row>35</xdr:row>
      <xdr:rowOff>153353</xdr:rowOff>
    </xdr:to>
    <xdr:sp macro="" textlink="">
      <xdr:nvSpPr>
        <xdr:cNvPr id="84" name="楕円 83"/>
        <xdr:cNvSpPr/>
      </xdr:nvSpPr>
      <xdr:spPr>
        <a:xfrm>
          <a:off x="2857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169880</xdr:rowOff>
    </xdr:from>
    <xdr:ext cx="469744" cy="259045"/>
    <xdr:sp macro="" textlink="">
      <xdr:nvSpPr>
        <xdr:cNvPr id="85" name="テキスト ボックス 84"/>
        <xdr:cNvSpPr txBox="1"/>
      </xdr:nvSpPr>
      <xdr:spPr>
        <a:xfrm>
          <a:off x="2673428" y="58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60134</xdr:rowOff>
    </xdr:from>
    <xdr:to>
      <xdr:col>10</xdr:col>
      <xdr:colOff>165100</xdr:colOff>
      <xdr:row>35</xdr:row>
      <xdr:rowOff>161734</xdr:rowOff>
    </xdr:to>
    <xdr:sp macro="" textlink="">
      <xdr:nvSpPr>
        <xdr:cNvPr id="86" name="楕円 85"/>
        <xdr:cNvSpPr/>
      </xdr:nvSpPr>
      <xdr:spPr>
        <a:xfrm>
          <a:off x="1968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6811</xdr:rowOff>
    </xdr:from>
    <xdr:ext cx="469744" cy="259045"/>
    <xdr:sp macro="" textlink="">
      <xdr:nvSpPr>
        <xdr:cNvPr id="87" name="テキスト ボックス 86"/>
        <xdr:cNvSpPr txBox="1"/>
      </xdr:nvSpPr>
      <xdr:spPr>
        <a:xfrm>
          <a:off x="1784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62992</xdr:rowOff>
    </xdr:from>
    <xdr:to>
      <xdr:col>6</xdr:col>
      <xdr:colOff>38100</xdr:colOff>
      <xdr:row>35</xdr:row>
      <xdr:rowOff>164592</xdr:rowOff>
    </xdr:to>
    <xdr:sp macro="" textlink="">
      <xdr:nvSpPr>
        <xdr:cNvPr id="88" name="楕円 87"/>
        <xdr:cNvSpPr/>
      </xdr:nvSpPr>
      <xdr:spPr>
        <a:xfrm>
          <a:off x="1079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9669</xdr:rowOff>
    </xdr:from>
    <xdr:ext cx="469744" cy="259045"/>
    <xdr:sp macro="" textlink="">
      <xdr:nvSpPr>
        <xdr:cNvPr id="89" name="テキスト ボックス 88"/>
        <xdr:cNvSpPr txBox="1"/>
      </xdr:nvSpPr>
      <xdr:spPr>
        <a:xfrm>
          <a:off x="895428"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158955</xdr:rowOff>
    </xdr:from>
    <xdr:to>
      <xdr:col>24</xdr:col>
      <xdr:colOff>63500</xdr:colOff>
      <xdr:row>58</xdr:row>
      <xdr:rowOff>28236</xdr:rowOff>
    </xdr:to>
    <xdr:cxnSp macro="">
      <xdr:nvCxnSpPr>
        <xdr:cNvPr id="118" name="直線コネクタ 117"/>
        <xdr:cNvCxnSpPr/>
      </xdr:nvCxnSpPr>
      <xdr:spPr>
        <a:xfrm>
          <a:off x="3797300" y="9931605"/>
          <a:ext cx="8382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158955</xdr:rowOff>
    </xdr:from>
    <xdr:to>
      <xdr:col>19</xdr:col>
      <xdr:colOff>177800</xdr:colOff>
      <xdr:row>58</xdr:row>
      <xdr:rowOff>117066</xdr:rowOff>
    </xdr:to>
    <xdr:cxnSp macro="">
      <xdr:nvCxnSpPr>
        <xdr:cNvPr id="121" name="直線コネクタ 120"/>
        <xdr:cNvCxnSpPr/>
      </xdr:nvCxnSpPr>
      <xdr:spPr>
        <a:xfrm flipV="1">
          <a:off x="2908300" y="9931605"/>
          <a:ext cx="889000" cy="12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117066</xdr:rowOff>
    </xdr:from>
    <xdr:to>
      <xdr:col>15</xdr:col>
      <xdr:colOff>50800</xdr:colOff>
      <xdr:row>58</xdr:row>
      <xdr:rowOff>120697</xdr:rowOff>
    </xdr:to>
    <xdr:cxnSp macro="">
      <xdr:nvCxnSpPr>
        <xdr:cNvPr id="124" name="直線コネクタ 123"/>
        <xdr:cNvCxnSpPr/>
      </xdr:nvCxnSpPr>
      <xdr:spPr>
        <a:xfrm flipV="1">
          <a:off x="2019300" y="10061166"/>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120697</xdr:rowOff>
    </xdr:from>
    <xdr:to>
      <xdr:col>10</xdr:col>
      <xdr:colOff>114300</xdr:colOff>
      <xdr:row>58</xdr:row>
      <xdr:rowOff>132662</xdr:rowOff>
    </xdr:to>
    <xdr:cxnSp macro="">
      <xdr:nvCxnSpPr>
        <xdr:cNvPr id="127" name="直線コネクタ 126"/>
        <xdr:cNvCxnSpPr/>
      </xdr:nvCxnSpPr>
      <xdr:spPr>
        <a:xfrm flipV="1">
          <a:off x="1130300" y="10064797"/>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148886</xdr:rowOff>
    </xdr:from>
    <xdr:to>
      <xdr:col>24</xdr:col>
      <xdr:colOff>114300</xdr:colOff>
      <xdr:row>58</xdr:row>
      <xdr:rowOff>79036</xdr:rowOff>
    </xdr:to>
    <xdr:sp macro="" textlink="">
      <xdr:nvSpPr>
        <xdr:cNvPr id="137" name="楕円 136"/>
        <xdr:cNvSpPr/>
      </xdr:nvSpPr>
      <xdr:spPr>
        <a:xfrm>
          <a:off x="4584700" y="99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108263</xdr:rowOff>
    </xdr:from>
    <xdr:ext cx="599010" cy="259045"/>
    <xdr:sp macro="" textlink="">
      <xdr:nvSpPr>
        <xdr:cNvPr id="138" name="総務費該当値テキスト"/>
        <xdr:cNvSpPr txBox="1"/>
      </xdr:nvSpPr>
      <xdr:spPr>
        <a:xfrm>
          <a:off x="4686300" y="97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108155</xdr:rowOff>
    </xdr:from>
    <xdr:to>
      <xdr:col>20</xdr:col>
      <xdr:colOff>38100</xdr:colOff>
      <xdr:row>58</xdr:row>
      <xdr:rowOff>38305</xdr:rowOff>
    </xdr:to>
    <xdr:sp macro="" textlink="">
      <xdr:nvSpPr>
        <xdr:cNvPr id="139" name="楕円 138"/>
        <xdr:cNvSpPr/>
      </xdr:nvSpPr>
      <xdr:spPr>
        <a:xfrm>
          <a:off x="3746500" y="98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29432</xdr:rowOff>
    </xdr:from>
    <xdr:ext cx="599010" cy="259045"/>
    <xdr:sp macro="" textlink="">
      <xdr:nvSpPr>
        <xdr:cNvPr id="140" name="テキスト ボックス 139"/>
        <xdr:cNvSpPr txBox="1"/>
      </xdr:nvSpPr>
      <xdr:spPr>
        <a:xfrm>
          <a:off x="3497795" y="997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66266</xdr:rowOff>
    </xdr:from>
    <xdr:to>
      <xdr:col>15</xdr:col>
      <xdr:colOff>101600</xdr:colOff>
      <xdr:row>58</xdr:row>
      <xdr:rowOff>167866</xdr:rowOff>
    </xdr:to>
    <xdr:sp macro="" textlink="">
      <xdr:nvSpPr>
        <xdr:cNvPr id="141" name="楕円 140"/>
        <xdr:cNvSpPr/>
      </xdr:nvSpPr>
      <xdr:spPr>
        <a:xfrm>
          <a:off x="2857500" y="100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158993</xdr:rowOff>
    </xdr:from>
    <xdr:ext cx="534377" cy="259045"/>
    <xdr:sp macro="" textlink="">
      <xdr:nvSpPr>
        <xdr:cNvPr id="142" name="テキスト ボックス 141"/>
        <xdr:cNvSpPr txBox="1"/>
      </xdr:nvSpPr>
      <xdr:spPr>
        <a:xfrm>
          <a:off x="2641111" y="101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69897</xdr:rowOff>
    </xdr:from>
    <xdr:to>
      <xdr:col>10</xdr:col>
      <xdr:colOff>165100</xdr:colOff>
      <xdr:row>59</xdr:row>
      <xdr:rowOff>47</xdr:rowOff>
    </xdr:to>
    <xdr:sp macro="" textlink="">
      <xdr:nvSpPr>
        <xdr:cNvPr id="143" name="楕円 142"/>
        <xdr:cNvSpPr/>
      </xdr:nvSpPr>
      <xdr:spPr>
        <a:xfrm>
          <a:off x="1968500" y="100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162624</xdr:rowOff>
    </xdr:from>
    <xdr:ext cx="534377" cy="259045"/>
    <xdr:sp macro="" textlink="">
      <xdr:nvSpPr>
        <xdr:cNvPr id="144" name="テキスト ボックス 143"/>
        <xdr:cNvSpPr txBox="1"/>
      </xdr:nvSpPr>
      <xdr:spPr>
        <a:xfrm>
          <a:off x="1752111" y="101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81862</xdr:rowOff>
    </xdr:from>
    <xdr:to>
      <xdr:col>6</xdr:col>
      <xdr:colOff>38100</xdr:colOff>
      <xdr:row>59</xdr:row>
      <xdr:rowOff>12012</xdr:rowOff>
    </xdr:to>
    <xdr:sp macro="" textlink="">
      <xdr:nvSpPr>
        <xdr:cNvPr id="145" name="楕円 144"/>
        <xdr:cNvSpPr/>
      </xdr:nvSpPr>
      <xdr:spPr>
        <a:xfrm>
          <a:off x="1079500" y="100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3139</xdr:rowOff>
    </xdr:from>
    <xdr:ext cx="534377" cy="259045"/>
    <xdr:sp macro="" textlink="">
      <xdr:nvSpPr>
        <xdr:cNvPr id="146" name="テキスト ボックス 145"/>
        <xdr:cNvSpPr txBox="1"/>
      </xdr:nvSpPr>
      <xdr:spPr>
        <a:xfrm>
          <a:off x="863111" y="101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126053</xdr:rowOff>
    </xdr:from>
    <xdr:to>
      <xdr:col>24</xdr:col>
      <xdr:colOff>63500</xdr:colOff>
      <xdr:row>76</xdr:row>
      <xdr:rowOff>86153</xdr:rowOff>
    </xdr:to>
    <xdr:cxnSp macro="">
      <xdr:nvCxnSpPr>
        <xdr:cNvPr id="174" name="直線コネクタ 173"/>
        <xdr:cNvCxnSpPr/>
      </xdr:nvCxnSpPr>
      <xdr:spPr>
        <a:xfrm flipV="1">
          <a:off x="3797300" y="12984803"/>
          <a:ext cx="838200" cy="1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86153</xdr:rowOff>
    </xdr:from>
    <xdr:to>
      <xdr:col>19</xdr:col>
      <xdr:colOff>177800</xdr:colOff>
      <xdr:row>76</xdr:row>
      <xdr:rowOff>99389</xdr:rowOff>
    </xdr:to>
    <xdr:cxnSp macro="">
      <xdr:nvCxnSpPr>
        <xdr:cNvPr id="177" name="直線コネクタ 176"/>
        <xdr:cNvCxnSpPr/>
      </xdr:nvCxnSpPr>
      <xdr:spPr>
        <a:xfrm flipV="1">
          <a:off x="2908300" y="1311635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69721</xdr:rowOff>
    </xdr:from>
    <xdr:to>
      <xdr:col>15</xdr:col>
      <xdr:colOff>50800</xdr:colOff>
      <xdr:row>76</xdr:row>
      <xdr:rowOff>99389</xdr:rowOff>
    </xdr:to>
    <xdr:cxnSp macro="">
      <xdr:nvCxnSpPr>
        <xdr:cNvPr id="180" name="直線コネクタ 179"/>
        <xdr:cNvCxnSpPr/>
      </xdr:nvCxnSpPr>
      <xdr:spPr>
        <a:xfrm>
          <a:off x="2019300" y="13099921"/>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69721</xdr:rowOff>
    </xdr:from>
    <xdr:to>
      <xdr:col>10</xdr:col>
      <xdr:colOff>114300</xdr:colOff>
      <xdr:row>77</xdr:row>
      <xdr:rowOff>14825</xdr:rowOff>
    </xdr:to>
    <xdr:cxnSp macro="">
      <xdr:nvCxnSpPr>
        <xdr:cNvPr id="183" name="直線コネクタ 182"/>
        <xdr:cNvCxnSpPr/>
      </xdr:nvCxnSpPr>
      <xdr:spPr>
        <a:xfrm flipV="1">
          <a:off x="1130300" y="13099921"/>
          <a:ext cx="889000" cy="1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75253</xdr:rowOff>
    </xdr:from>
    <xdr:to>
      <xdr:col>24</xdr:col>
      <xdr:colOff>114300</xdr:colOff>
      <xdr:row>76</xdr:row>
      <xdr:rowOff>5403</xdr:rowOff>
    </xdr:to>
    <xdr:sp macro="" textlink="">
      <xdr:nvSpPr>
        <xdr:cNvPr id="193" name="楕円 192"/>
        <xdr:cNvSpPr/>
      </xdr:nvSpPr>
      <xdr:spPr>
        <a:xfrm>
          <a:off x="4584700" y="129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53680</xdr:rowOff>
    </xdr:from>
    <xdr:ext cx="599010" cy="259045"/>
    <xdr:sp macro="" textlink="">
      <xdr:nvSpPr>
        <xdr:cNvPr id="194" name="民生費該当値テキスト"/>
        <xdr:cNvSpPr txBox="1"/>
      </xdr:nvSpPr>
      <xdr:spPr>
        <a:xfrm>
          <a:off x="4686300" y="129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35353</xdr:rowOff>
    </xdr:from>
    <xdr:to>
      <xdr:col>20</xdr:col>
      <xdr:colOff>38100</xdr:colOff>
      <xdr:row>76</xdr:row>
      <xdr:rowOff>136953</xdr:rowOff>
    </xdr:to>
    <xdr:sp macro="" textlink="">
      <xdr:nvSpPr>
        <xdr:cNvPr id="195" name="楕円 194"/>
        <xdr:cNvSpPr/>
      </xdr:nvSpPr>
      <xdr:spPr>
        <a:xfrm>
          <a:off x="3746500" y="130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128080</xdr:rowOff>
    </xdr:from>
    <xdr:ext cx="599010" cy="259045"/>
    <xdr:sp macro="" textlink="">
      <xdr:nvSpPr>
        <xdr:cNvPr id="196" name="テキスト ボックス 195"/>
        <xdr:cNvSpPr txBox="1"/>
      </xdr:nvSpPr>
      <xdr:spPr>
        <a:xfrm>
          <a:off x="3497795" y="1315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48589</xdr:rowOff>
    </xdr:from>
    <xdr:to>
      <xdr:col>15</xdr:col>
      <xdr:colOff>101600</xdr:colOff>
      <xdr:row>76</xdr:row>
      <xdr:rowOff>150189</xdr:rowOff>
    </xdr:to>
    <xdr:sp macro="" textlink="">
      <xdr:nvSpPr>
        <xdr:cNvPr id="197" name="楕円 196"/>
        <xdr:cNvSpPr/>
      </xdr:nvSpPr>
      <xdr:spPr>
        <a:xfrm>
          <a:off x="2857500" y="130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141316</xdr:rowOff>
    </xdr:from>
    <xdr:ext cx="599010" cy="259045"/>
    <xdr:sp macro="" textlink="">
      <xdr:nvSpPr>
        <xdr:cNvPr id="198" name="テキスト ボックス 197"/>
        <xdr:cNvSpPr txBox="1"/>
      </xdr:nvSpPr>
      <xdr:spPr>
        <a:xfrm>
          <a:off x="2608795" y="131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18921</xdr:rowOff>
    </xdr:from>
    <xdr:to>
      <xdr:col>10</xdr:col>
      <xdr:colOff>165100</xdr:colOff>
      <xdr:row>76</xdr:row>
      <xdr:rowOff>120521</xdr:rowOff>
    </xdr:to>
    <xdr:sp macro="" textlink="">
      <xdr:nvSpPr>
        <xdr:cNvPr id="199" name="楕円 198"/>
        <xdr:cNvSpPr/>
      </xdr:nvSpPr>
      <xdr:spPr>
        <a:xfrm>
          <a:off x="1968500" y="130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137048</xdr:rowOff>
    </xdr:from>
    <xdr:ext cx="599010" cy="259045"/>
    <xdr:sp macro="" textlink="">
      <xdr:nvSpPr>
        <xdr:cNvPr id="200" name="テキスト ボックス 199"/>
        <xdr:cNvSpPr txBox="1"/>
      </xdr:nvSpPr>
      <xdr:spPr>
        <a:xfrm>
          <a:off x="1719795" y="1282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135475</xdr:rowOff>
    </xdr:from>
    <xdr:to>
      <xdr:col>6</xdr:col>
      <xdr:colOff>38100</xdr:colOff>
      <xdr:row>77</xdr:row>
      <xdr:rowOff>65625</xdr:rowOff>
    </xdr:to>
    <xdr:sp macro="" textlink="">
      <xdr:nvSpPr>
        <xdr:cNvPr id="201" name="楕円 200"/>
        <xdr:cNvSpPr/>
      </xdr:nvSpPr>
      <xdr:spPr>
        <a:xfrm>
          <a:off x="1079500" y="131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56752</xdr:rowOff>
    </xdr:from>
    <xdr:ext cx="599010" cy="259045"/>
    <xdr:sp macro="" textlink="">
      <xdr:nvSpPr>
        <xdr:cNvPr id="202" name="テキスト ボックス 201"/>
        <xdr:cNvSpPr txBox="1"/>
      </xdr:nvSpPr>
      <xdr:spPr>
        <a:xfrm>
          <a:off x="830795" y="132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82793</xdr:rowOff>
    </xdr:from>
    <xdr:to>
      <xdr:col>24</xdr:col>
      <xdr:colOff>63500</xdr:colOff>
      <xdr:row>97</xdr:row>
      <xdr:rowOff>3318</xdr:rowOff>
    </xdr:to>
    <xdr:cxnSp macro="">
      <xdr:nvCxnSpPr>
        <xdr:cNvPr id="231" name="直線コネクタ 230"/>
        <xdr:cNvCxnSpPr/>
      </xdr:nvCxnSpPr>
      <xdr:spPr>
        <a:xfrm flipV="1">
          <a:off x="3797300" y="16541993"/>
          <a:ext cx="838200" cy="9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3318</xdr:rowOff>
    </xdr:from>
    <xdr:to>
      <xdr:col>19</xdr:col>
      <xdr:colOff>177800</xdr:colOff>
      <xdr:row>97</xdr:row>
      <xdr:rowOff>66647</xdr:rowOff>
    </xdr:to>
    <xdr:cxnSp macro="">
      <xdr:nvCxnSpPr>
        <xdr:cNvPr id="234" name="直線コネクタ 233"/>
        <xdr:cNvCxnSpPr/>
      </xdr:nvCxnSpPr>
      <xdr:spPr>
        <a:xfrm flipV="1">
          <a:off x="2908300" y="16633968"/>
          <a:ext cx="889000" cy="6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66647</xdr:rowOff>
    </xdr:from>
    <xdr:to>
      <xdr:col>15</xdr:col>
      <xdr:colOff>50800</xdr:colOff>
      <xdr:row>97</xdr:row>
      <xdr:rowOff>100740</xdr:rowOff>
    </xdr:to>
    <xdr:cxnSp macro="">
      <xdr:nvCxnSpPr>
        <xdr:cNvPr id="237" name="直線コネクタ 236"/>
        <xdr:cNvCxnSpPr/>
      </xdr:nvCxnSpPr>
      <xdr:spPr>
        <a:xfrm flipV="1">
          <a:off x="2019300" y="16697297"/>
          <a:ext cx="8890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45486</xdr:rowOff>
    </xdr:from>
    <xdr:to>
      <xdr:col>10</xdr:col>
      <xdr:colOff>114300</xdr:colOff>
      <xdr:row>97</xdr:row>
      <xdr:rowOff>100740</xdr:rowOff>
    </xdr:to>
    <xdr:cxnSp macro="">
      <xdr:nvCxnSpPr>
        <xdr:cNvPr id="240" name="直線コネクタ 239"/>
        <xdr:cNvCxnSpPr/>
      </xdr:nvCxnSpPr>
      <xdr:spPr>
        <a:xfrm>
          <a:off x="1130300" y="16504686"/>
          <a:ext cx="889000" cy="2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31993</xdr:rowOff>
    </xdr:from>
    <xdr:to>
      <xdr:col>24</xdr:col>
      <xdr:colOff>114300</xdr:colOff>
      <xdr:row>96</xdr:row>
      <xdr:rowOff>133593</xdr:rowOff>
    </xdr:to>
    <xdr:sp macro="" textlink="">
      <xdr:nvSpPr>
        <xdr:cNvPr id="250" name="楕円 249"/>
        <xdr:cNvSpPr/>
      </xdr:nvSpPr>
      <xdr:spPr>
        <a:xfrm>
          <a:off x="4584700" y="164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10420</xdr:rowOff>
    </xdr:from>
    <xdr:ext cx="534377" cy="259045"/>
    <xdr:sp macro="" textlink="">
      <xdr:nvSpPr>
        <xdr:cNvPr id="251" name="衛生費該当値テキスト"/>
        <xdr:cNvSpPr txBox="1"/>
      </xdr:nvSpPr>
      <xdr:spPr>
        <a:xfrm>
          <a:off x="4686300" y="164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123968</xdr:rowOff>
    </xdr:from>
    <xdr:to>
      <xdr:col>20</xdr:col>
      <xdr:colOff>38100</xdr:colOff>
      <xdr:row>97</xdr:row>
      <xdr:rowOff>54118</xdr:rowOff>
    </xdr:to>
    <xdr:sp macro="" textlink="">
      <xdr:nvSpPr>
        <xdr:cNvPr id="252" name="楕円 251"/>
        <xdr:cNvSpPr/>
      </xdr:nvSpPr>
      <xdr:spPr>
        <a:xfrm>
          <a:off x="3746500" y="165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45245</xdr:rowOff>
    </xdr:from>
    <xdr:ext cx="534377" cy="259045"/>
    <xdr:sp macro="" textlink="">
      <xdr:nvSpPr>
        <xdr:cNvPr id="253" name="テキスト ボックス 252"/>
        <xdr:cNvSpPr txBox="1"/>
      </xdr:nvSpPr>
      <xdr:spPr>
        <a:xfrm>
          <a:off x="3530111" y="166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15847</xdr:rowOff>
    </xdr:from>
    <xdr:to>
      <xdr:col>15</xdr:col>
      <xdr:colOff>101600</xdr:colOff>
      <xdr:row>97</xdr:row>
      <xdr:rowOff>117447</xdr:rowOff>
    </xdr:to>
    <xdr:sp macro="" textlink="">
      <xdr:nvSpPr>
        <xdr:cNvPr id="254" name="楕円 253"/>
        <xdr:cNvSpPr/>
      </xdr:nvSpPr>
      <xdr:spPr>
        <a:xfrm>
          <a:off x="2857500" y="166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108574</xdr:rowOff>
    </xdr:from>
    <xdr:ext cx="534377" cy="259045"/>
    <xdr:sp macro="" textlink="">
      <xdr:nvSpPr>
        <xdr:cNvPr id="255" name="テキスト ボックス 254"/>
        <xdr:cNvSpPr txBox="1"/>
      </xdr:nvSpPr>
      <xdr:spPr>
        <a:xfrm>
          <a:off x="2641111" y="167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49940</xdr:rowOff>
    </xdr:from>
    <xdr:to>
      <xdr:col>10</xdr:col>
      <xdr:colOff>165100</xdr:colOff>
      <xdr:row>97</xdr:row>
      <xdr:rowOff>151540</xdr:rowOff>
    </xdr:to>
    <xdr:sp macro="" textlink="">
      <xdr:nvSpPr>
        <xdr:cNvPr id="256" name="楕円 255"/>
        <xdr:cNvSpPr/>
      </xdr:nvSpPr>
      <xdr:spPr>
        <a:xfrm>
          <a:off x="1968500" y="166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142667</xdr:rowOff>
    </xdr:from>
    <xdr:ext cx="534377" cy="259045"/>
    <xdr:sp macro="" textlink="">
      <xdr:nvSpPr>
        <xdr:cNvPr id="257" name="テキスト ボックス 256"/>
        <xdr:cNvSpPr txBox="1"/>
      </xdr:nvSpPr>
      <xdr:spPr>
        <a:xfrm>
          <a:off x="1752111" y="167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166136</xdr:rowOff>
    </xdr:from>
    <xdr:to>
      <xdr:col>6</xdr:col>
      <xdr:colOff>38100</xdr:colOff>
      <xdr:row>96</xdr:row>
      <xdr:rowOff>96286</xdr:rowOff>
    </xdr:to>
    <xdr:sp macro="" textlink="">
      <xdr:nvSpPr>
        <xdr:cNvPr id="258" name="楕円 257"/>
        <xdr:cNvSpPr/>
      </xdr:nvSpPr>
      <xdr:spPr>
        <a:xfrm>
          <a:off x="1079500" y="1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112813</xdr:rowOff>
    </xdr:from>
    <xdr:ext cx="534377" cy="259045"/>
    <xdr:sp macro="" textlink="">
      <xdr:nvSpPr>
        <xdr:cNvPr id="259" name="テキスト ボックス 258"/>
        <xdr:cNvSpPr txBox="1"/>
      </xdr:nvSpPr>
      <xdr:spPr>
        <a:xfrm>
          <a:off x="863111" y="162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40945</xdr:rowOff>
    </xdr:from>
    <xdr:to>
      <xdr:col>55</xdr:col>
      <xdr:colOff>0</xdr:colOff>
      <xdr:row>37</xdr:row>
      <xdr:rowOff>61976</xdr:rowOff>
    </xdr:to>
    <xdr:cxnSp macro="">
      <xdr:nvCxnSpPr>
        <xdr:cNvPr id="286" name="直線コネクタ 285"/>
        <xdr:cNvCxnSpPr/>
      </xdr:nvCxnSpPr>
      <xdr:spPr>
        <a:xfrm flipV="1">
          <a:off x="9639300" y="638459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67463</xdr:rowOff>
    </xdr:to>
    <xdr:cxnSp macro="">
      <xdr:nvCxnSpPr>
        <xdr:cNvPr id="289" name="直線コネクタ 288"/>
        <xdr:cNvCxnSpPr/>
      </xdr:nvCxnSpPr>
      <xdr:spPr>
        <a:xfrm flipV="1">
          <a:off x="8750300" y="6405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67463</xdr:rowOff>
    </xdr:from>
    <xdr:to>
      <xdr:col>45</xdr:col>
      <xdr:colOff>177800</xdr:colOff>
      <xdr:row>37</xdr:row>
      <xdr:rowOff>75692</xdr:rowOff>
    </xdr:to>
    <xdr:cxnSp macro="">
      <xdr:nvCxnSpPr>
        <xdr:cNvPr id="292" name="直線コネクタ 291"/>
        <xdr:cNvCxnSpPr/>
      </xdr:nvCxnSpPr>
      <xdr:spPr>
        <a:xfrm flipV="1">
          <a:off x="7861300" y="64111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75692</xdr:rowOff>
    </xdr:from>
    <xdr:to>
      <xdr:col>41</xdr:col>
      <xdr:colOff>50800</xdr:colOff>
      <xdr:row>37</xdr:row>
      <xdr:rowOff>77064</xdr:rowOff>
    </xdr:to>
    <xdr:cxnSp macro="">
      <xdr:nvCxnSpPr>
        <xdr:cNvPr id="295" name="直線コネクタ 294"/>
        <xdr:cNvCxnSpPr/>
      </xdr:nvCxnSpPr>
      <xdr:spPr>
        <a:xfrm flipV="1">
          <a:off x="6972300" y="64193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161595</xdr:rowOff>
    </xdr:from>
    <xdr:to>
      <xdr:col>55</xdr:col>
      <xdr:colOff>50800</xdr:colOff>
      <xdr:row>37</xdr:row>
      <xdr:rowOff>91745</xdr:rowOff>
    </xdr:to>
    <xdr:sp macro="" textlink="">
      <xdr:nvSpPr>
        <xdr:cNvPr id="305" name="楕円 304"/>
        <xdr:cNvSpPr/>
      </xdr:nvSpPr>
      <xdr:spPr>
        <a:xfrm>
          <a:off x="104267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13022</xdr:rowOff>
    </xdr:from>
    <xdr:ext cx="469744" cy="259045"/>
    <xdr:sp macro="" textlink="">
      <xdr:nvSpPr>
        <xdr:cNvPr id="306" name="労働費該当値テキスト"/>
        <xdr:cNvSpPr txBox="1"/>
      </xdr:nvSpPr>
      <xdr:spPr>
        <a:xfrm>
          <a:off x="10528300" y="61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07" name="楕円 306"/>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129303</xdr:rowOff>
    </xdr:from>
    <xdr:ext cx="469744" cy="259045"/>
    <xdr:sp macro="" textlink="">
      <xdr:nvSpPr>
        <xdr:cNvPr id="308" name="テキスト ボックス 307"/>
        <xdr:cNvSpPr txBox="1"/>
      </xdr:nvSpPr>
      <xdr:spPr>
        <a:xfrm>
          <a:off x="9404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16663</xdr:rowOff>
    </xdr:from>
    <xdr:to>
      <xdr:col>46</xdr:col>
      <xdr:colOff>38100</xdr:colOff>
      <xdr:row>37</xdr:row>
      <xdr:rowOff>118263</xdr:rowOff>
    </xdr:to>
    <xdr:sp macro="" textlink="">
      <xdr:nvSpPr>
        <xdr:cNvPr id="309" name="楕円 308"/>
        <xdr:cNvSpPr/>
      </xdr:nvSpPr>
      <xdr:spPr>
        <a:xfrm>
          <a:off x="8699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134790</xdr:rowOff>
    </xdr:from>
    <xdr:ext cx="469744" cy="259045"/>
    <xdr:sp macro="" textlink="">
      <xdr:nvSpPr>
        <xdr:cNvPr id="310" name="テキスト ボックス 309"/>
        <xdr:cNvSpPr txBox="1"/>
      </xdr:nvSpPr>
      <xdr:spPr>
        <a:xfrm>
          <a:off x="8515428" y="61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24892</xdr:rowOff>
    </xdr:from>
    <xdr:to>
      <xdr:col>41</xdr:col>
      <xdr:colOff>101600</xdr:colOff>
      <xdr:row>37</xdr:row>
      <xdr:rowOff>126492</xdr:rowOff>
    </xdr:to>
    <xdr:sp macro="" textlink="">
      <xdr:nvSpPr>
        <xdr:cNvPr id="311" name="楕円 310"/>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143019</xdr:rowOff>
    </xdr:from>
    <xdr:ext cx="469744" cy="259045"/>
    <xdr:sp macro="" textlink="">
      <xdr:nvSpPr>
        <xdr:cNvPr id="312" name="テキスト ボックス 311"/>
        <xdr:cNvSpPr txBox="1"/>
      </xdr:nvSpPr>
      <xdr:spPr>
        <a:xfrm>
          <a:off x="76264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26264</xdr:rowOff>
    </xdr:from>
    <xdr:to>
      <xdr:col>36</xdr:col>
      <xdr:colOff>165100</xdr:colOff>
      <xdr:row>37</xdr:row>
      <xdr:rowOff>127864</xdr:rowOff>
    </xdr:to>
    <xdr:sp macro="" textlink="">
      <xdr:nvSpPr>
        <xdr:cNvPr id="313" name="楕円 312"/>
        <xdr:cNvSpPr/>
      </xdr:nvSpPr>
      <xdr:spPr>
        <a:xfrm>
          <a:off x="6921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144391</xdr:rowOff>
    </xdr:from>
    <xdr:ext cx="469744" cy="259045"/>
    <xdr:sp macro="" textlink="">
      <xdr:nvSpPr>
        <xdr:cNvPr id="314" name="テキスト ボックス 313"/>
        <xdr:cNvSpPr txBox="1"/>
      </xdr:nvSpPr>
      <xdr:spPr>
        <a:xfrm>
          <a:off x="6737428" y="6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26416</xdr:rowOff>
    </xdr:from>
    <xdr:to>
      <xdr:col>55</xdr:col>
      <xdr:colOff>0</xdr:colOff>
      <xdr:row>51</xdr:row>
      <xdr:rowOff>81483</xdr:rowOff>
    </xdr:to>
    <xdr:cxnSp macro="">
      <xdr:nvCxnSpPr>
        <xdr:cNvPr id="343" name="直線コネクタ 342"/>
        <xdr:cNvCxnSpPr/>
      </xdr:nvCxnSpPr>
      <xdr:spPr>
        <a:xfrm flipV="1">
          <a:off x="9639300" y="8598916"/>
          <a:ext cx="838200" cy="2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81483</xdr:rowOff>
    </xdr:from>
    <xdr:to>
      <xdr:col>50</xdr:col>
      <xdr:colOff>114300</xdr:colOff>
      <xdr:row>56</xdr:row>
      <xdr:rowOff>142266</xdr:rowOff>
    </xdr:to>
    <xdr:cxnSp macro="">
      <xdr:nvCxnSpPr>
        <xdr:cNvPr id="346" name="直線コネクタ 345"/>
        <xdr:cNvCxnSpPr/>
      </xdr:nvCxnSpPr>
      <xdr:spPr>
        <a:xfrm flipV="1">
          <a:off x="8750300" y="8825433"/>
          <a:ext cx="889000" cy="9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142266</xdr:rowOff>
    </xdr:from>
    <xdr:to>
      <xdr:col>45</xdr:col>
      <xdr:colOff>177800</xdr:colOff>
      <xdr:row>56</xdr:row>
      <xdr:rowOff>145567</xdr:rowOff>
    </xdr:to>
    <xdr:cxnSp macro="">
      <xdr:nvCxnSpPr>
        <xdr:cNvPr id="349" name="直線コネクタ 348"/>
        <xdr:cNvCxnSpPr/>
      </xdr:nvCxnSpPr>
      <xdr:spPr>
        <a:xfrm flipV="1">
          <a:off x="7861300" y="9743466"/>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18250</xdr:rowOff>
    </xdr:from>
    <xdr:to>
      <xdr:col>41</xdr:col>
      <xdr:colOff>50800</xdr:colOff>
      <xdr:row>56</xdr:row>
      <xdr:rowOff>145567</xdr:rowOff>
    </xdr:to>
    <xdr:cxnSp macro="">
      <xdr:nvCxnSpPr>
        <xdr:cNvPr id="352" name="直線コネクタ 351"/>
        <xdr:cNvCxnSpPr/>
      </xdr:nvCxnSpPr>
      <xdr:spPr>
        <a:xfrm>
          <a:off x="6972300" y="9619450"/>
          <a:ext cx="889000" cy="1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147066</xdr:rowOff>
    </xdr:from>
    <xdr:to>
      <xdr:col>55</xdr:col>
      <xdr:colOff>50800</xdr:colOff>
      <xdr:row>50</xdr:row>
      <xdr:rowOff>77216</xdr:rowOff>
    </xdr:to>
    <xdr:sp macro="" textlink="">
      <xdr:nvSpPr>
        <xdr:cNvPr id="362" name="楕円 361"/>
        <xdr:cNvSpPr/>
      </xdr:nvSpPr>
      <xdr:spPr>
        <a:xfrm>
          <a:off x="10426700" y="85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85031</xdr:rowOff>
    </xdr:from>
    <xdr:ext cx="599010" cy="259045"/>
    <xdr:sp macro="" textlink="">
      <xdr:nvSpPr>
        <xdr:cNvPr id="363" name="農林水産業費該当値テキスト"/>
        <xdr:cNvSpPr txBox="1"/>
      </xdr:nvSpPr>
      <xdr:spPr>
        <a:xfrm>
          <a:off x="10528300" y="84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30683</xdr:rowOff>
    </xdr:from>
    <xdr:to>
      <xdr:col>50</xdr:col>
      <xdr:colOff>165100</xdr:colOff>
      <xdr:row>51</xdr:row>
      <xdr:rowOff>132283</xdr:rowOff>
    </xdr:to>
    <xdr:sp macro="" textlink="">
      <xdr:nvSpPr>
        <xdr:cNvPr id="364" name="楕円 363"/>
        <xdr:cNvSpPr/>
      </xdr:nvSpPr>
      <xdr:spPr>
        <a:xfrm>
          <a:off x="9588500" y="87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148810</xdr:rowOff>
    </xdr:from>
    <xdr:ext cx="599010" cy="259045"/>
    <xdr:sp macro="" textlink="">
      <xdr:nvSpPr>
        <xdr:cNvPr id="365" name="テキスト ボックス 364"/>
        <xdr:cNvSpPr txBox="1"/>
      </xdr:nvSpPr>
      <xdr:spPr>
        <a:xfrm>
          <a:off x="9339795" y="854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91466</xdr:rowOff>
    </xdr:from>
    <xdr:to>
      <xdr:col>46</xdr:col>
      <xdr:colOff>38100</xdr:colOff>
      <xdr:row>57</xdr:row>
      <xdr:rowOff>21616</xdr:rowOff>
    </xdr:to>
    <xdr:sp macro="" textlink="">
      <xdr:nvSpPr>
        <xdr:cNvPr id="366" name="楕円 365"/>
        <xdr:cNvSpPr/>
      </xdr:nvSpPr>
      <xdr:spPr>
        <a:xfrm>
          <a:off x="8699500" y="9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12743</xdr:rowOff>
    </xdr:from>
    <xdr:ext cx="534377" cy="259045"/>
    <xdr:sp macro="" textlink="">
      <xdr:nvSpPr>
        <xdr:cNvPr id="367" name="テキスト ボックス 366"/>
        <xdr:cNvSpPr txBox="1"/>
      </xdr:nvSpPr>
      <xdr:spPr>
        <a:xfrm>
          <a:off x="8483111" y="97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94767</xdr:rowOff>
    </xdr:from>
    <xdr:to>
      <xdr:col>41</xdr:col>
      <xdr:colOff>101600</xdr:colOff>
      <xdr:row>57</xdr:row>
      <xdr:rowOff>24917</xdr:rowOff>
    </xdr:to>
    <xdr:sp macro="" textlink="">
      <xdr:nvSpPr>
        <xdr:cNvPr id="368" name="楕円 367"/>
        <xdr:cNvSpPr/>
      </xdr:nvSpPr>
      <xdr:spPr>
        <a:xfrm>
          <a:off x="7810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16044</xdr:rowOff>
    </xdr:from>
    <xdr:ext cx="534377" cy="259045"/>
    <xdr:sp macro="" textlink="">
      <xdr:nvSpPr>
        <xdr:cNvPr id="369" name="テキスト ボックス 368"/>
        <xdr:cNvSpPr txBox="1"/>
      </xdr:nvSpPr>
      <xdr:spPr>
        <a:xfrm>
          <a:off x="7594111" y="97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138900</xdr:rowOff>
    </xdr:from>
    <xdr:to>
      <xdr:col>36</xdr:col>
      <xdr:colOff>165100</xdr:colOff>
      <xdr:row>56</xdr:row>
      <xdr:rowOff>69050</xdr:rowOff>
    </xdr:to>
    <xdr:sp macro="" textlink="">
      <xdr:nvSpPr>
        <xdr:cNvPr id="370" name="楕円 369"/>
        <xdr:cNvSpPr/>
      </xdr:nvSpPr>
      <xdr:spPr>
        <a:xfrm>
          <a:off x="6921500" y="9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85577</xdr:rowOff>
    </xdr:from>
    <xdr:ext cx="534377" cy="259045"/>
    <xdr:sp macro="" textlink="">
      <xdr:nvSpPr>
        <xdr:cNvPr id="371" name="テキスト ボックス 370"/>
        <xdr:cNvSpPr txBox="1"/>
      </xdr:nvSpPr>
      <xdr:spPr>
        <a:xfrm>
          <a:off x="6705111" y="9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120576</xdr:rowOff>
    </xdr:from>
    <xdr:to>
      <xdr:col>55</xdr:col>
      <xdr:colOff>0</xdr:colOff>
      <xdr:row>76</xdr:row>
      <xdr:rowOff>136252</xdr:rowOff>
    </xdr:to>
    <xdr:cxnSp macro="">
      <xdr:nvCxnSpPr>
        <xdr:cNvPr id="398" name="直線コネクタ 397"/>
        <xdr:cNvCxnSpPr/>
      </xdr:nvCxnSpPr>
      <xdr:spPr>
        <a:xfrm>
          <a:off x="9639300" y="13150776"/>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120576</xdr:rowOff>
    </xdr:from>
    <xdr:to>
      <xdr:col>50</xdr:col>
      <xdr:colOff>114300</xdr:colOff>
      <xdr:row>77</xdr:row>
      <xdr:rowOff>83057</xdr:rowOff>
    </xdr:to>
    <xdr:cxnSp macro="">
      <xdr:nvCxnSpPr>
        <xdr:cNvPr id="401" name="直線コネクタ 400"/>
        <xdr:cNvCxnSpPr/>
      </xdr:nvCxnSpPr>
      <xdr:spPr>
        <a:xfrm flipV="1">
          <a:off x="8750300" y="13150776"/>
          <a:ext cx="889000" cy="1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70836</xdr:rowOff>
    </xdr:from>
    <xdr:to>
      <xdr:col>45</xdr:col>
      <xdr:colOff>177800</xdr:colOff>
      <xdr:row>77</xdr:row>
      <xdr:rowOff>83057</xdr:rowOff>
    </xdr:to>
    <xdr:cxnSp macro="">
      <xdr:nvCxnSpPr>
        <xdr:cNvPr id="404" name="直線コネクタ 403"/>
        <xdr:cNvCxnSpPr/>
      </xdr:nvCxnSpPr>
      <xdr:spPr>
        <a:xfrm>
          <a:off x="7861300" y="13272486"/>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70836</xdr:rowOff>
    </xdr:from>
    <xdr:to>
      <xdr:col>41</xdr:col>
      <xdr:colOff>50800</xdr:colOff>
      <xdr:row>77</xdr:row>
      <xdr:rowOff>153781</xdr:rowOff>
    </xdr:to>
    <xdr:cxnSp macro="">
      <xdr:nvCxnSpPr>
        <xdr:cNvPr id="407" name="直線コネクタ 406"/>
        <xdr:cNvCxnSpPr/>
      </xdr:nvCxnSpPr>
      <xdr:spPr>
        <a:xfrm flipV="1">
          <a:off x="6972300" y="13272486"/>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85452</xdr:rowOff>
    </xdr:from>
    <xdr:to>
      <xdr:col>55</xdr:col>
      <xdr:colOff>50800</xdr:colOff>
      <xdr:row>77</xdr:row>
      <xdr:rowOff>15602</xdr:rowOff>
    </xdr:to>
    <xdr:sp macro="" textlink="">
      <xdr:nvSpPr>
        <xdr:cNvPr id="417" name="楕円 416"/>
        <xdr:cNvSpPr/>
      </xdr:nvSpPr>
      <xdr:spPr>
        <a:xfrm>
          <a:off x="10426700" y="131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108330</xdr:rowOff>
    </xdr:from>
    <xdr:ext cx="534377" cy="259045"/>
    <xdr:sp macro="" textlink="">
      <xdr:nvSpPr>
        <xdr:cNvPr id="418" name="商工費該当値テキスト"/>
        <xdr:cNvSpPr txBox="1"/>
      </xdr:nvSpPr>
      <xdr:spPr>
        <a:xfrm>
          <a:off x="10528300" y="129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69776</xdr:rowOff>
    </xdr:from>
    <xdr:to>
      <xdr:col>50</xdr:col>
      <xdr:colOff>165100</xdr:colOff>
      <xdr:row>76</xdr:row>
      <xdr:rowOff>171376</xdr:rowOff>
    </xdr:to>
    <xdr:sp macro="" textlink="">
      <xdr:nvSpPr>
        <xdr:cNvPr id="419" name="楕円 418"/>
        <xdr:cNvSpPr/>
      </xdr:nvSpPr>
      <xdr:spPr>
        <a:xfrm>
          <a:off x="9588500" y="130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16453</xdr:rowOff>
    </xdr:from>
    <xdr:ext cx="534377" cy="259045"/>
    <xdr:sp macro="" textlink="">
      <xdr:nvSpPr>
        <xdr:cNvPr id="420" name="テキスト ボックス 419"/>
        <xdr:cNvSpPr txBox="1"/>
      </xdr:nvSpPr>
      <xdr:spPr>
        <a:xfrm>
          <a:off x="9372111" y="128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32257</xdr:rowOff>
    </xdr:from>
    <xdr:to>
      <xdr:col>46</xdr:col>
      <xdr:colOff>38100</xdr:colOff>
      <xdr:row>77</xdr:row>
      <xdr:rowOff>133857</xdr:rowOff>
    </xdr:to>
    <xdr:sp macro="" textlink="">
      <xdr:nvSpPr>
        <xdr:cNvPr id="421" name="楕円 420"/>
        <xdr:cNvSpPr/>
      </xdr:nvSpPr>
      <xdr:spPr>
        <a:xfrm>
          <a:off x="8699500" y="132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150384</xdr:rowOff>
    </xdr:from>
    <xdr:ext cx="534377" cy="259045"/>
    <xdr:sp macro="" textlink="">
      <xdr:nvSpPr>
        <xdr:cNvPr id="422" name="テキスト ボックス 421"/>
        <xdr:cNvSpPr txBox="1"/>
      </xdr:nvSpPr>
      <xdr:spPr>
        <a:xfrm>
          <a:off x="8483111" y="130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20036</xdr:rowOff>
    </xdr:from>
    <xdr:to>
      <xdr:col>41</xdr:col>
      <xdr:colOff>101600</xdr:colOff>
      <xdr:row>77</xdr:row>
      <xdr:rowOff>121636</xdr:rowOff>
    </xdr:to>
    <xdr:sp macro="" textlink="">
      <xdr:nvSpPr>
        <xdr:cNvPr id="423" name="楕円 422"/>
        <xdr:cNvSpPr/>
      </xdr:nvSpPr>
      <xdr:spPr>
        <a:xfrm>
          <a:off x="7810500" y="132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138163</xdr:rowOff>
    </xdr:from>
    <xdr:ext cx="534377" cy="259045"/>
    <xdr:sp macro="" textlink="">
      <xdr:nvSpPr>
        <xdr:cNvPr id="424" name="テキスト ボックス 423"/>
        <xdr:cNvSpPr txBox="1"/>
      </xdr:nvSpPr>
      <xdr:spPr>
        <a:xfrm>
          <a:off x="7594111" y="129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102981</xdr:rowOff>
    </xdr:from>
    <xdr:to>
      <xdr:col>36</xdr:col>
      <xdr:colOff>165100</xdr:colOff>
      <xdr:row>78</xdr:row>
      <xdr:rowOff>33131</xdr:rowOff>
    </xdr:to>
    <xdr:sp macro="" textlink="">
      <xdr:nvSpPr>
        <xdr:cNvPr id="425" name="楕円 424"/>
        <xdr:cNvSpPr/>
      </xdr:nvSpPr>
      <xdr:spPr>
        <a:xfrm>
          <a:off x="6921500" y="13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49658</xdr:rowOff>
    </xdr:from>
    <xdr:ext cx="534377" cy="259045"/>
    <xdr:sp macro="" textlink="">
      <xdr:nvSpPr>
        <xdr:cNvPr id="426" name="テキスト ボックス 425"/>
        <xdr:cNvSpPr txBox="1"/>
      </xdr:nvSpPr>
      <xdr:spPr>
        <a:xfrm>
          <a:off x="6705111" y="130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123661</xdr:rowOff>
    </xdr:from>
    <xdr:to>
      <xdr:col>55</xdr:col>
      <xdr:colOff>0</xdr:colOff>
      <xdr:row>95</xdr:row>
      <xdr:rowOff>126533</xdr:rowOff>
    </xdr:to>
    <xdr:cxnSp macro="">
      <xdr:nvCxnSpPr>
        <xdr:cNvPr id="453" name="直線コネクタ 452"/>
        <xdr:cNvCxnSpPr/>
      </xdr:nvCxnSpPr>
      <xdr:spPr>
        <a:xfrm flipV="1">
          <a:off x="9639300" y="16411411"/>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126533</xdr:rowOff>
    </xdr:from>
    <xdr:to>
      <xdr:col>50</xdr:col>
      <xdr:colOff>114300</xdr:colOff>
      <xdr:row>96</xdr:row>
      <xdr:rowOff>112575</xdr:rowOff>
    </xdr:to>
    <xdr:cxnSp macro="">
      <xdr:nvCxnSpPr>
        <xdr:cNvPr id="456" name="直線コネクタ 455"/>
        <xdr:cNvCxnSpPr/>
      </xdr:nvCxnSpPr>
      <xdr:spPr>
        <a:xfrm flipV="1">
          <a:off x="8750300" y="16414283"/>
          <a:ext cx="889000" cy="1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52274</xdr:rowOff>
    </xdr:from>
    <xdr:to>
      <xdr:col>45</xdr:col>
      <xdr:colOff>177800</xdr:colOff>
      <xdr:row>96</xdr:row>
      <xdr:rowOff>112575</xdr:rowOff>
    </xdr:to>
    <xdr:cxnSp macro="">
      <xdr:nvCxnSpPr>
        <xdr:cNvPr id="459" name="直線コネクタ 458"/>
        <xdr:cNvCxnSpPr/>
      </xdr:nvCxnSpPr>
      <xdr:spPr>
        <a:xfrm>
          <a:off x="7861300" y="16511474"/>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38480</xdr:rowOff>
    </xdr:from>
    <xdr:to>
      <xdr:col>41</xdr:col>
      <xdr:colOff>50800</xdr:colOff>
      <xdr:row>96</xdr:row>
      <xdr:rowOff>52274</xdr:rowOff>
    </xdr:to>
    <xdr:cxnSp macro="">
      <xdr:nvCxnSpPr>
        <xdr:cNvPr id="462" name="直線コネクタ 461"/>
        <xdr:cNvCxnSpPr/>
      </xdr:nvCxnSpPr>
      <xdr:spPr>
        <a:xfrm>
          <a:off x="6972300" y="16497680"/>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72861</xdr:rowOff>
    </xdr:from>
    <xdr:to>
      <xdr:col>55</xdr:col>
      <xdr:colOff>50800</xdr:colOff>
      <xdr:row>96</xdr:row>
      <xdr:rowOff>3011</xdr:rowOff>
    </xdr:to>
    <xdr:sp macro="" textlink="">
      <xdr:nvSpPr>
        <xdr:cNvPr id="472" name="楕円 471"/>
        <xdr:cNvSpPr/>
      </xdr:nvSpPr>
      <xdr:spPr>
        <a:xfrm>
          <a:off x="10426700" y="163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95738</xdr:rowOff>
    </xdr:from>
    <xdr:ext cx="599010" cy="259045"/>
    <xdr:sp macro="" textlink="">
      <xdr:nvSpPr>
        <xdr:cNvPr id="473" name="土木費該当値テキスト"/>
        <xdr:cNvSpPr txBox="1"/>
      </xdr:nvSpPr>
      <xdr:spPr>
        <a:xfrm>
          <a:off x="10528300"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75733</xdr:rowOff>
    </xdr:from>
    <xdr:to>
      <xdr:col>50</xdr:col>
      <xdr:colOff>165100</xdr:colOff>
      <xdr:row>96</xdr:row>
      <xdr:rowOff>5883</xdr:rowOff>
    </xdr:to>
    <xdr:sp macro="" textlink="">
      <xdr:nvSpPr>
        <xdr:cNvPr id="474" name="楕円 473"/>
        <xdr:cNvSpPr/>
      </xdr:nvSpPr>
      <xdr:spPr>
        <a:xfrm>
          <a:off x="9588500" y="1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22410</xdr:rowOff>
    </xdr:from>
    <xdr:ext cx="599010" cy="259045"/>
    <xdr:sp macro="" textlink="">
      <xdr:nvSpPr>
        <xdr:cNvPr id="475" name="テキスト ボックス 474"/>
        <xdr:cNvSpPr txBox="1"/>
      </xdr:nvSpPr>
      <xdr:spPr>
        <a:xfrm>
          <a:off x="9339795" y="161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61775</xdr:rowOff>
    </xdr:from>
    <xdr:to>
      <xdr:col>46</xdr:col>
      <xdr:colOff>38100</xdr:colOff>
      <xdr:row>96</xdr:row>
      <xdr:rowOff>163375</xdr:rowOff>
    </xdr:to>
    <xdr:sp macro="" textlink="">
      <xdr:nvSpPr>
        <xdr:cNvPr id="476" name="楕円 475"/>
        <xdr:cNvSpPr/>
      </xdr:nvSpPr>
      <xdr:spPr>
        <a:xfrm>
          <a:off x="8699500" y="165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8452</xdr:rowOff>
    </xdr:from>
    <xdr:ext cx="534377" cy="259045"/>
    <xdr:sp macro="" textlink="">
      <xdr:nvSpPr>
        <xdr:cNvPr id="477" name="テキスト ボックス 476"/>
        <xdr:cNvSpPr txBox="1"/>
      </xdr:nvSpPr>
      <xdr:spPr>
        <a:xfrm>
          <a:off x="8483111" y="162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xdr:rowOff>
    </xdr:from>
    <xdr:to>
      <xdr:col>41</xdr:col>
      <xdr:colOff>101600</xdr:colOff>
      <xdr:row>96</xdr:row>
      <xdr:rowOff>103074</xdr:rowOff>
    </xdr:to>
    <xdr:sp macro="" textlink="">
      <xdr:nvSpPr>
        <xdr:cNvPr id="478" name="楕円 477"/>
        <xdr:cNvSpPr/>
      </xdr:nvSpPr>
      <xdr:spPr>
        <a:xfrm>
          <a:off x="7810500" y="16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119601</xdr:rowOff>
    </xdr:from>
    <xdr:ext cx="534377" cy="259045"/>
    <xdr:sp macro="" textlink="">
      <xdr:nvSpPr>
        <xdr:cNvPr id="479" name="テキスト ボックス 478"/>
        <xdr:cNvSpPr txBox="1"/>
      </xdr:nvSpPr>
      <xdr:spPr>
        <a:xfrm>
          <a:off x="7594111" y="162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159130</xdr:rowOff>
    </xdr:from>
    <xdr:to>
      <xdr:col>36</xdr:col>
      <xdr:colOff>165100</xdr:colOff>
      <xdr:row>96</xdr:row>
      <xdr:rowOff>89280</xdr:rowOff>
    </xdr:to>
    <xdr:sp macro="" textlink="">
      <xdr:nvSpPr>
        <xdr:cNvPr id="480" name="楕円 479"/>
        <xdr:cNvSpPr/>
      </xdr:nvSpPr>
      <xdr:spPr>
        <a:xfrm>
          <a:off x="6921500" y="16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105807</xdr:rowOff>
    </xdr:from>
    <xdr:ext cx="534377" cy="259045"/>
    <xdr:sp macro="" textlink="">
      <xdr:nvSpPr>
        <xdr:cNvPr id="481" name="テキスト ボックス 480"/>
        <xdr:cNvSpPr txBox="1"/>
      </xdr:nvSpPr>
      <xdr:spPr>
        <a:xfrm>
          <a:off x="6705111" y="162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138214</xdr:rowOff>
    </xdr:from>
    <xdr:to>
      <xdr:col>85</xdr:col>
      <xdr:colOff>127000</xdr:colOff>
      <xdr:row>36</xdr:row>
      <xdr:rowOff>146329</xdr:rowOff>
    </xdr:to>
    <xdr:cxnSp macro="">
      <xdr:nvCxnSpPr>
        <xdr:cNvPr id="510" name="直線コネクタ 509"/>
        <xdr:cNvCxnSpPr/>
      </xdr:nvCxnSpPr>
      <xdr:spPr>
        <a:xfrm flipV="1">
          <a:off x="15481300" y="631041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146329</xdr:rowOff>
    </xdr:from>
    <xdr:to>
      <xdr:col>81</xdr:col>
      <xdr:colOff>50800</xdr:colOff>
      <xdr:row>37</xdr:row>
      <xdr:rowOff>15456</xdr:rowOff>
    </xdr:to>
    <xdr:cxnSp macro="">
      <xdr:nvCxnSpPr>
        <xdr:cNvPr id="513" name="直線コネクタ 512"/>
        <xdr:cNvCxnSpPr/>
      </xdr:nvCxnSpPr>
      <xdr:spPr>
        <a:xfrm flipV="1">
          <a:off x="14592300" y="631852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168580</xdr:rowOff>
    </xdr:from>
    <xdr:to>
      <xdr:col>76</xdr:col>
      <xdr:colOff>114300</xdr:colOff>
      <xdr:row>37</xdr:row>
      <xdr:rowOff>15456</xdr:rowOff>
    </xdr:to>
    <xdr:cxnSp macro="">
      <xdr:nvCxnSpPr>
        <xdr:cNvPr id="516" name="直線コネクタ 515"/>
        <xdr:cNvCxnSpPr/>
      </xdr:nvCxnSpPr>
      <xdr:spPr>
        <a:xfrm>
          <a:off x="13703300" y="634078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168580</xdr:rowOff>
    </xdr:from>
    <xdr:to>
      <xdr:col>71</xdr:col>
      <xdr:colOff>177800</xdr:colOff>
      <xdr:row>37</xdr:row>
      <xdr:rowOff>34239</xdr:rowOff>
    </xdr:to>
    <xdr:cxnSp macro="">
      <xdr:nvCxnSpPr>
        <xdr:cNvPr id="519" name="直線コネクタ 518"/>
        <xdr:cNvCxnSpPr/>
      </xdr:nvCxnSpPr>
      <xdr:spPr>
        <a:xfrm flipV="1">
          <a:off x="12814300" y="6340780"/>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87414</xdr:rowOff>
    </xdr:from>
    <xdr:to>
      <xdr:col>85</xdr:col>
      <xdr:colOff>177800</xdr:colOff>
      <xdr:row>37</xdr:row>
      <xdr:rowOff>17564</xdr:rowOff>
    </xdr:to>
    <xdr:sp macro="" textlink="">
      <xdr:nvSpPr>
        <xdr:cNvPr id="529" name="楕円 528"/>
        <xdr:cNvSpPr/>
      </xdr:nvSpPr>
      <xdr:spPr>
        <a:xfrm>
          <a:off x="162687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65841</xdr:rowOff>
    </xdr:from>
    <xdr:ext cx="534377" cy="259045"/>
    <xdr:sp macro="" textlink="">
      <xdr:nvSpPr>
        <xdr:cNvPr id="530" name="消防費該当値テキスト"/>
        <xdr:cNvSpPr txBox="1"/>
      </xdr:nvSpPr>
      <xdr:spPr>
        <a:xfrm>
          <a:off x="16370300" y="62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95529</xdr:rowOff>
    </xdr:from>
    <xdr:to>
      <xdr:col>81</xdr:col>
      <xdr:colOff>101600</xdr:colOff>
      <xdr:row>37</xdr:row>
      <xdr:rowOff>25679</xdr:rowOff>
    </xdr:to>
    <xdr:sp macro="" textlink="">
      <xdr:nvSpPr>
        <xdr:cNvPr id="531" name="楕円 530"/>
        <xdr:cNvSpPr/>
      </xdr:nvSpPr>
      <xdr:spPr>
        <a:xfrm>
          <a:off x="15430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16806</xdr:rowOff>
    </xdr:from>
    <xdr:ext cx="534377" cy="259045"/>
    <xdr:sp macro="" textlink="">
      <xdr:nvSpPr>
        <xdr:cNvPr id="532" name="テキスト ボックス 531"/>
        <xdr:cNvSpPr txBox="1"/>
      </xdr:nvSpPr>
      <xdr:spPr>
        <a:xfrm>
          <a:off x="15214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136106</xdr:rowOff>
    </xdr:from>
    <xdr:to>
      <xdr:col>76</xdr:col>
      <xdr:colOff>165100</xdr:colOff>
      <xdr:row>37</xdr:row>
      <xdr:rowOff>66256</xdr:rowOff>
    </xdr:to>
    <xdr:sp macro="" textlink="">
      <xdr:nvSpPr>
        <xdr:cNvPr id="533" name="楕円 532"/>
        <xdr:cNvSpPr/>
      </xdr:nvSpPr>
      <xdr:spPr>
        <a:xfrm>
          <a:off x="14541500" y="63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57383</xdr:rowOff>
    </xdr:from>
    <xdr:ext cx="534377" cy="259045"/>
    <xdr:sp macro="" textlink="">
      <xdr:nvSpPr>
        <xdr:cNvPr id="534" name="テキスト ボックス 533"/>
        <xdr:cNvSpPr txBox="1"/>
      </xdr:nvSpPr>
      <xdr:spPr>
        <a:xfrm>
          <a:off x="14325111" y="64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117780</xdr:rowOff>
    </xdr:from>
    <xdr:to>
      <xdr:col>72</xdr:col>
      <xdr:colOff>38100</xdr:colOff>
      <xdr:row>37</xdr:row>
      <xdr:rowOff>47930</xdr:rowOff>
    </xdr:to>
    <xdr:sp macro="" textlink="">
      <xdr:nvSpPr>
        <xdr:cNvPr id="535" name="楕円 534"/>
        <xdr:cNvSpPr/>
      </xdr:nvSpPr>
      <xdr:spPr>
        <a:xfrm>
          <a:off x="13652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39057</xdr:rowOff>
    </xdr:from>
    <xdr:ext cx="534377" cy="259045"/>
    <xdr:sp macro="" textlink="">
      <xdr:nvSpPr>
        <xdr:cNvPr id="536" name="テキスト ボックス 535"/>
        <xdr:cNvSpPr txBox="1"/>
      </xdr:nvSpPr>
      <xdr:spPr>
        <a:xfrm>
          <a:off x="13436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154889</xdr:rowOff>
    </xdr:from>
    <xdr:to>
      <xdr:col>67</xdr:col>
      <xdr:colOff>101600</xdr:colOff>
      <xdr:row>37</xdr:row>
      <xdr:rowOff>85039</xdr:rowOff>
    </xdr:to>
    <xdr:sp macro="" textlink="">
      <xdr:nvSpPr>
        <xdr:cNvPr id="537" name="楕円 536"/>
        <xdr:cNvSpPr/>
      </xdr:nvSpPr>
      <xdr:spPr>
        <a:xfrm>
          <a:off x="12763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76166</xdr:rowOff>
    </xdr:from>
    <xdr:ext cx="534377" cy="259045"/>
    <xdr:sp macro="" textlink="">
      <xdr:nvSpPr>
        <xdr:cNvPr id="538" name="テキスト ボックス 537"/>
        <xdr:cNvSpPr txBox="1"/>
      </xdr:nvSpPr>
      <xdr:spPr>
        <a:xfrm>
          <a:off x="12547111" y="64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35887</xdr:rowOff>
    </xdr:from>
    <xdr:to>
      <xdr:col>85</xdr:col>
      <xdr:colOff>127000</xdr:colOff>
      <xdr:row>55</xdr:row>
      <xdr:rowOff>149973</xdr:rowOff>
    </xdr:to>
    <xdr:cxnSp macro="">
      <xdr:nvCxnSpPr>
        <xdr:cNvPr id="572" name="直線コネクタ 571"/>
        <xdr:cNvCxnSpPr/>
      </xdr:nvCxnSpPr>
      <xdr:spPr>
        <a:xfrm flipV="1">
          <a:off x="15481300" y="9465637"/>
          <a:ext cx="838200" cy="1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149973</xdr:rowOff>
    </xdr:from>
    <xdr:to>
      <xdr:col>81</xdr:col>
      <xdr:colOff>50800</xdr:colOff>
      <xdr:row>56</xdr:row>
      <xdr:rowOff>95166</xdr:rowOff>
    </xdr:to>
    <xdr:cxnSp macro="">
      <xdr:nvCxnSpPr>
        <xdr:cNvPr id="575" name="直線コネクタ 574"/>
        <xdr:cNvCxnSpPr/>
      </xdr:nvCxnSpPr>
      <xdr:spPr>
        <a:xfrm flipV="1">
          <a:off x="14592300" y="9579723"/>
          <a:ext cx="8890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95166</xdr:rowOff>
    </xdr:from>
    <xdr:to>
      <xdr:col>76</xdr:col>
      <xdr:colOff>114300</xdr:colOff>
      <xdr:row>56</xdr:row>
      <xdr:rowOff>125299</xdr:rowOff>
    </xdr:to>
    <xdr:cxnSp macro="">
      <xdr:nvCxnSpPr>
        <xdr:cNvPr id="578" name="直線コネクタ 577"/>
        <xdr:cNvCxnSpPr/>
      </xdr:nvCxnSpPr>
      <xdr:spPr>
        <a:xfrm flipV="1">
          <a:off x="13703300" y="9696366"/>
          <a:ext cx="889000" cy="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82293</xdr:rowOff>
    </xdr:from>
    <xdr:to>
      <xdr:col>71</xdr:col>
      <xdr:colOff>177800</xdr:colOff>
      <xdr:row>56</xdr:row>
      <xdr:rowOff>125299</xdr:rowOff>
    </xdr:to>
    <xdr:cxnSp macro="">
      <xdr:nvCxnSpPr>
        <xdr:cNvPr id="581" name="直線コネクタ 580"/>
        <xdr:cNvCxnSpPr/>
      </xdr:nvCxnSpPr>
      <xdr:spPr>
        <a:xfrm>
          <a:off x="12814300" y="9683493"/>
          <a:ext cx="889000" cy="4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156537</xdr:rowOff>
    </xdr:from>
    <xdr:to>
      <xdr:col>85</xdr:col>
      <xdr:colOff>177800</xdr:colOff>
      <xdr:row>55</xdr:row>
      <xdr:rowOff>86687</xdr:rowOff>
    </xdr:to>
    <xdr:sp macro="" textlink="">
      <xdr:nvSpPr>
        <xdr:cNvPr id="591" name="楕円 590"/>
        <xdr:cNvSpPr/>
      </xdr:nvSpPr>
      <xdr:spPr>
        <a:xfrm>
          <a:off x="16268700" y="9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7964</xdr:rowOff>
    </xdr:from>
    <xdr:ext cx="534377" cy="259045"/>
    <xdr:sp macro="" textlink="">
      <xdr:nvSpPr>
        <xdr:cNvPr id="592" name="教育費該当値テキスト"/>
        <xdr:cNvSpPr txBox="1"/>
      </xdr:nvSpPr>
      <xdr:spPr>
        <a:xfrm>
          <a:off x="16370300" y="92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99173</xdr:rowOff>
    </xdr:from>
    <xdr:to>
      <xdr:col>81</xdr:col>
      <xdr:colOff>101600</xdr:colOff>
      <xdr:row>56</xdr:row>
      <xdr:rowOff>29323</xdr:rowOff>
    </xdr:to>
    <xdr:sp macro="" textlink="">
      <xdr:nvSpPr>
        <xdr:cNvPr id="593" name="楕円 592"/>
        <xdr:cNvSpPr/>
      </xdr:nvSpPr>
      <xdr:spPr>
        <a:xfrm>
          <a:off x="15430500" y="95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20450</xdr:rowOff>
    </xdr:from>
    <xdr:ext cx="534377" cy="259045"/>
    <xdr:sp macro="" textlink="">
      <xdr:nvSpPr>
        <xdr:cNvPr id="594" name="テキスト ボックス 593"/>
        <xdr:cNvSpPr txBox="1"/>
      </xdr:nvSpPr>
      <xdr:spPr>
        <a:xfrm>
          <a:off x="15214111" y="96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44366</xdr:rowOff>
    </xdr:from>
    <xdr:to>
      <xdr:col>76</xdr:col>
      <xdr:colOff>165100</xdr:colOff>
      <xdr:row>56</xdr:row>
      <xdr:rowOff>145966</xdr:rowOff>
    </xdr:to>
    <xdr:sp macro="" textlink="">
      <xdr:nvSpPr>
        <xdr:cNvPr id="595" name="楕円 594"/>
        <xdr:cNvSpPr/>
      </xdr:nvSpPr>
      <xdr:spPr>
        <a:xfrm>
          <a:off x="14541500" y="9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137093</xdr:rowOff>
    </xdr:from>
    <xdr:ext cx="534377" cy="259045"/>
    <xdr:sp macro="" textlink="">
      <xdr:nvSpPr>
        <xdr:cNvPr id="596" name="テキスト ボックス 595"/>
        <xdr:cNvSpPr txBox="1"/>
      </xdr:nvSpPr>
      <xdr:spPr>
        <a:xfrm>
          <a:off x="14325111" y="97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74499</xdr:rowOff>
    </xdr:from>
    <xdr:to>
      <xdr:col>72</xdr:col>
      <xdr:colOff>38100</xdr:colOff>
      <xdr:row>57</xdr:row>
      <xdr:rowOff>4649</xdr:rowOff>
    </xdr:to>
    <xdr:sp macro="" textlink="">
      <xdr:nvSpPr>
        <xdr:cNvPr id="597" name="楕円 596"/>
        <xdr:cNvSpPr/>
      </xdr:nvSpPr>
      <xdr:spPr>
        <a:xfrm>
          <a:off x="13652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167226</xdr:rowOff>
    </xdr:from>
    <xdr:ext cx="534377" cy="259045"/>
    <xdr:sp macro="" textlink="">
      <xdr:nvSpPr>
        <xdr:cNvPr id="598" name="テキスト ボックス 597"/>
        <xdr:cNvSpPr txBox="1"/>
      </xdr:nvSpPr>
      <xdr:spPr>
        <a:xfrm>
          <a:off x="134361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31493</xdr:rowOff>
    </xdr:from>
    <xdr:to>
      <xdr:col>67</xdr:col>
      <xdr:colOff>101600</xdr:colOff>
      <xdr:row>56</xdr:row>
      <xdr:rowOff>133093</xdr:rowOff>
    </xdr:to>
    <xdr:sp macro="" textlink="">
      <xdr:nvSpPr>
        <xdr:cNvPr id="599" name="楕円 598"/>
        <xdr:cNvSpPr/>
      </xdr:nvSpPr>
      <xdr:spPr>
        <a:xfrm>
          <a:off x="12763500" y="96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124220</xdr:rowOff>
    </xdr:from>
    <xdr:ext cx="534377" cy="259045"/>
    <xdr:sp macro="" textlink="">
      <xdr:nvSpPr>
        <xdr:cNvPr id="600" name="テキスト ボックス 599"/>
        <xdr:cNvSpPr txBox="1"/>
      </xdr:nvSpPr>
      <xdr:spPr>
        <a:xfrm>
          <a:off x="12547111" y="97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21639</xdr:rowOff>
    </xdr:from>
    <xdr:to>
      <xdr:col>85</xdr:col>
      <xdr:colOff>127000</xdr:colOff>
      <xdr:row>78</xdr:row>
      <xdr:rowOff>25400</xdr:rowOff>
    </xdr:to>
    <xdr:cxnSp macro="">
      <xdr:nvCxnSpPr>
        <xdr:cNvPr id="625" name="直線コネクタ 624"/>
        <xdr:cNvCxnSpPr/>
      </xdr:nvCxnSpPr>
      <xdr:spPr>
        <a:xfrm flipV="1">
          <a:off x="15481300" y="13394739"/>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4598</xdr:rowOff>
    </xdr:from>
    <xdr:to>
      <xdr:col>71</xdr:col>
      <xdr:colOff>177800</xdr:colOff>
      <xdr:row>78</xdr:row>
      <xdr:rowOff>25400</xdr:rowOff>
    </xdr:to>
    <xdr:cxnSp macro="">
      <xdr:nvCxnSpPr>
        <xdr:cNvPr id="634" name="直線コネクタ 633"/>
        <xdr:cNvCxnSpPr/>
      </xdr:nvCxnSpPr>
      <xdr:spPr>
        <a:xfrm>
          <a:off x="12814300" y="1337769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142289</xdr:rowOff>
    </xdr:from>
    <xdr:to>
      <xdr:col>85</xdr:col>
      <xdr:colOff>177800</xdr:colOff>
      <xdr:row>78</xdr:row>
      <xdr:rowOff>72439</xdr:rowOff>
    </xdr:to>
    <xdr:sp macro="" textlink="">
      <xdr:nvSpPr>
        <xdr:cNvPr id="644" name="楕円 643"/>
        <xdr:cNvSpPr/>
      </xdr:nvSpPr>
      <xdr:spPr>
        <a:xfrm>
          <a:off x="16268700" y="133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125248</xdr:rowOff>
    </xdr:from>
    <xdr:to>
      <xdr:col>67</xdr:col>
      <xdr:colOff>101600</xdr:colOff>
      <xdr:row>78</xdr:row>
      <xdr:rowOff>55398</xdr:rowOff>
    </xdr:to>
    <xdr:sp macro="" textlink="">
      <xdr:nvSpPr>
        <xdr:cNvPr id="652" name="楕円 651"/>
        <xdr:cNvSpPr/>
      </xdr:nvSpPr>
      <xdr:spPr>
        <a:xfrm>
          <a:off x="12763500" y="13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46525</xdr:rowOff>
    </xdr:from>
    <xdr:ext cx="469744" cy="259045"/>
    <xdr:sp macro="" textlink="">
      <xdr:nvSpPr>
        <xdr:cNvPr id="653" name="テキスト ボックス 652"/>
        <xdr:cNvSpPr txBox="1"/>
      </xdr:nvSpPr>
      <xdr:spPr>
        <a:xfrm>
          <a:off x="12579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98602</xdr:rowOff>
    </xdr:from>
    <xdr:to>
      <xdr:col>85</xdr:col>
      <xdr:colOff>127000</xdr:colOff>
      <xdr:row>97</xdr:row>
      <xdr:rowOff>106485</xdr:rowOff>
    </xdr:to>
    <xdr:cxnSp macro="">
      <xdr:nvCxnSpPr>
        <xdr:cNvPr id="684" name="直線コネクタ 683"/>
        <xdr:cNvCxnSpPr/>
      </xdr:nvCxnSpPr>
      <xdr:spPr>
        <a:xfrm flipV="1">
          <a:off x="15481300" y="16729252"/>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106485</xdr:rowOff>
    </xdr:from>
    <xdr:to>
      <xdr:col>81</xdr:col>
      <xdr:colOff>50800</xdr:colOff>
      <xdr:row>97</xdr:row>
      <xdr:rowOff>108908</xdr:rowOff>
    </xdr:to>
    <xdr:cxnSp macro="">
      <xdr:nvCxnSpPr>
        <xdr:cNvPr id="687" name="直線コネクタ 686"/>
        <xdr:cNvCxnSpPr/>
      </xdr:nvCxnSpPr>
      <xdr:spPr>
        <a:xfrm flipV="1">
          <a:off x="14592300" y="16737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108908</xdr:rowOff>
    </xdr:from>
    <xdr:to>
      <xdr:col>76</xdr:col>
      <xdr:colOff>114300</xdr:colOff>
      <xdr:row>97</xdr:row>
      <xdr:rowOff>114050</xdr:rowOff>
    </xdr:to>
    <xdr:cxnSp macro="">
      <xdr:nvCxnSpPr>
        <xdr:cNvPr id="690" name="直線コネクタ 689"/>
        <xdr:cNvCxnSpPr/>
      </xdr:nvCxnSpPr>
      <xdr:spPr>
        <a:xfrm flipV="1">
          <a:off x="13703300" y="16739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114050</xdr:rowOff>
    </xdr:from>
    <xdr:to>
      <xdr:col>71</xdr:col>
      <xdr:colOff>177800</xdr:colOff>
      <xdr:row>97</xdr:row>
      <xdr:rowOff>121785</xdr:rowOff>
    </xdr:to>
    <xdr:cxnSp macro="">
      <xdr:nvCxnSpPr>
        <xdr:cNvPr id="693" name="直線コネクタ 692"/>
        <xdr:cNvCxnSpPr/>
      </xdr:nvCxnSpPr>
      <xdr:spPr>
        <a:xfrm flipV="1">
          <a:off x="12814300" y="16744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47802</xdr:rowOff>
    </xdr:from>
    <xdr:to>
      <xdr:col>85</xdr:col>
      <xdr:colOff>177800</xdr:colOff>
      <xdr:row>97</xdr:row>
      <xdr:rowOff>149402</xdr:rowOff>
    </xdr:to>
    <xdr:sp macro="" textlink="">
      <xdr:nvSpPr>
        <xdr:cNvPr id="703" name="楕円 702"/>
        <xdr:cNvSpPr/>
      </xdr:nvSpPr>
      <xdr:spPr>
        <a:xfrm>
          <a:off x="16268700" y="166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70679</xdr:rowOff>
    </xdr:from>
    <xdr:ext cx="599010" cy="259045"/>
    <xdr:sp macro="" textlink="">
      <xdr:nvSpPr>
        <xdr:cNvPr id="704" name="公債費該当値テキスト"/>
        <xdr:cNvSpPr txBox="1"/>
      </xdr:nvSpPr>
      <xdr:spPr>
        <a:xfrm>
          <a:off x="16370300" y="165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55685</xdr:rowOff>
    </xdr:from>
    <xdr:to>
      <xdr:col>81</xdr:col>
      <xdr:colOff>101600</xdr:colOff>
      <xdr:row>97</xdr:row>
      <xdr:rowOff>157285</xdr:rowOff>
    </xdr:to>
    <xdr:sp macro="" textlink="">
      <xdr:nvSpPr>
        <xdr:cNvPr id="705" name="楕円 704"/>
        <xdr:cNvSpPr/>
      </xdr:nvSpPr>
      <xdr:spPr>
        <a:xfrm>
          <a:off x="15430500" y="166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2362</xdr:rowOff>
    </xdr:from>
    <xdr:ext cx="599010" cy="259045"/>
    <xdr:sp macro="" textlink="">
      <xdr:nvSpPr>
        <xdr:cNvPr id="706" name="テキスト ボックス 705"/>
        <xdr:cNvSpPr txBox="1"/>
      </xdr:nvSpPr>
      <xdr:spPr>
        <a:xfrm>
          <a:off x="15181795" y="164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58108</xdr:rowOff>
    </xdr:from>
    <xdr:to>
      <xdr:col>76</xdr:col>
      <xdr:colOff>165100</xdr:colOff>
      <xdr:row>97</xdr:row>
      <xdr:rowOff>159708</xdr:rowOff>
    </xdr:to>
    <xdr:sp macro="" textlink="">
      <xdr:nvSpPr>
        <xdr:cNvPr id="707" name="楕円 706"/>
        <xdr:cNvSpPr/>
      </xdr:nvSpPr>
      <xdr:spPr>
        <a:xfrm>
          <a:off x="14541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4785</xdr:rowOff>
    </xdr:from>
    <xdr:ext cx="599010" cy="259045"/>
    <xdr:sp macro="" textlink="">
      <xdr:nvSpPr>
        <xdr:cNvPr id="708" name="テキスト ボックス 707"/>
        <xdr:cNvSpPr txBox="1"/>
      </xdr:nvSpPr>
      <xdr:spPr>
        <a:xfrm>
          <a:off x="14292795" y="164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63250</xdr:rowOff>
    </xdr:from>
    <xdr:to>
      <xdr:col>72</xdr:col>
      <xdr:colOff>38100</xdr:colOff>
      <xdr:row>97</xdr:row>
      <xdr:rowOff>164850</xdr:rowOff>
    </xdr:to>
    <xdr:sp macro="" textlink="">
      <xdr:nvSpPr>
        <xdr:cNvPr id="709" name="楕円 708"/>
        <xdr:cNvSpPr/>
      </xdr:nvSpPr>
      <xdr:spPr>
        <a:xfrm>
          <a:off x="13652500" y="16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9927</xdr:rowOff>
    </xdr:from>
    <xdr:ext cx="599010" cy="259045"/>
    <xdr:sp macro="" textlink="">
      <xdr:nvSpPr>
        <xdr:cNvPr id="710" name="テキスト ボックス 709"/>
        <xdr:cNvSpPr txBox="1"/>
      </xdr:nvSpPr>
      <xdr:spPr>
        <a:xfrm>
          <a:off x="13403795" y="164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70985</xdr:rowOff>
    </xdr:from>
    <xdr:to>
      <xdr:col>67</xdr:col>
      <xdr:colOff>101600</xdr:colOff>
      <xdr:row>98</xdr:row>
      <xdr:rowOff>1135</xdr:rowOff>
    </xdr:to>
    <xdr:sp macro="" textlink="">
      <xdr:nvSpPr>
        <xdr:cNvPr id="711" name="楕円 710"/>
        <xdr:cNvSpPr/>
      </xdr:nvSpPr>
      <xdr:spPr>
        <a:xfrm>
          <a:off x="12763500" y="16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17662</xdr:rowOff>
    </xdr:from>
    <xdr:ext cx="534377" cy="259045"/>
    <xdr:sp macro="" textlink="">
      <xdr:nvSpPr>
        <xdr:cNvPr id="712" name="テキスト ボックス 711"/>
        <xdr:cNvSpPr txBox="1"/>
      </xdr:nvSpPr>
      <xdr:spPr>
        <a:xfrm>
          <a:off x="12547111" y="164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53060</xdr:rowOff>
    </xdr:from>
    <xdr:to>
      <xdr:col>116</xdr:col>
      <xdr:colOff>63500</xdr:colOff>
      <xdr:row>38</xdr:row>
      <xdr:rowOff>61747</xdr:rowOff>
    </xdr:to>
    <xdr:cxnSp macro="">
      <xdr:nvCxnSpPr>
        <xdr:cNvPr id="739" name="直線コネクタ 738"/>
        <xdr:cNvCxnSpPr/>
      </xdr:nvCxnSpPr>
      <xdr:spPr>
        <a:xfrm flipV="1">
          <a:off x="21323300" y="656816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61747</xdr:rowOff>
    </xdr:from>
    <xdr:to>
      <xdr:col>111</xdr:col>
      <xdr:colOff>177800</xdr:colOff>
      <xdr:row>38</xdr:row>
      <xdr:rowOff>70891</xdr:rowOff>
    </xdr:to>
    <xdr:cxnSp macro="">
      <xdr:nvCxnSpPr>
        <xdr:cNvPr id="742" name="直線コネクタ 741"/>
        <xdr:cNvCxnSpPr/>
      </xdr:nvCxnSpPr>
      <xdr:spPr>
        <a:xfrm flipV="1">
          <a:off x="20434300" y="65768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150766</xdr:rowOff>
    </xdr:from>
    <xdr:ext cx="378565" cy="259045"/>
    <xdr:sp macro="" textlink="">
      <xdr:nvSpPr>
        <xdr:cNvPr id="744" name="テキスト ボックス 743"/>
        <xdr:cNvSpPr txBox="1"/>
      </xdr:nvSpPr>
      <xdr:spPr>
        <a:xfrm>
          <a:off x="2113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4826</xdr:rowOff>
    </xdr:from>
    <xdr:to>
      <xdr:col>107</xdr:col>
      <xdr:colOff>50800</xdr:colOff>
      <xdr:row>38</xdr:row>
      <xdr:rowOff>70891</xdr:rowOff>
    </xdr:to>
    <xdr:cxnSp macro="">
      <xdr:nvCxnSpPr>
        <xdr:cNvPr id="745" name="直線コネクタ 744"/>
        <xdr:cNvCxnSpPr/>
      </xdr:nvCxnSpPr>
      <xdr:spPr>
        <a:xfrm>
          <a:off x="19545300" y="6519926"/>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7" name="テキスト ボックス 746"/>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76607</xdr:rowOff>
    </xdr:from>
    <xdr:to>
      <xdr:col>102</xdr:col>
      <xdr:colOff>114300</xdr:colOff>
      <xdr:row>38</xdr:row>
      <xdr:rowOff>4826</xdr:rowOff>
    </xdr:to>
    <xdr:cxnSp macro="">
      <xdr:nvCxnSpPr>
        <xdr:cNvPr id="748" name="直線コネクタ 747"/>
        <xdr:cNvCxnSpPr/>
      </xdr:nvCxnSpPr>
      <xdr:spPr>
        <a:xfrm>
          <a:off x="18656300" y="5220107"/>
          <a:ext cx="889000" cy="12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52" name="テキスト ボックス 751"/>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2260</xdr:rowOff>
    </xdr:from>
    <xdr:to>
      <xdr:col>116</xdr:col>
      <xdr:colOff>114300</xdr:colOff>
      <xdr:row>38</xdr:row>
      <xdr:rowOff>103860</xdr:rowOff>
    </xdr:to>
    <xdr:sp macro="" textlink="">
      <xdr:nvSpPr>
        <xdr:cNvPr id="758" name="楕円 757"/>
        <xdr:cNvSpPr/>
      </xdr:nvSpPr>
      <xdr:spPr>
        <a:xfrm>
          <a:off x="221107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133088</xdr:rowOff>
    </xdr:from>
    <xdr:ext cx="378565" cy="259045"/>
    <xdr:sp macro="" textlink="">
      <xdr:nvSpPr>
        <xdr:cNvPr id="759" name="諸支出金該当値テキスト"/>
        <xdr:cNvSpPr txBox="1"/>
      </xdr:nvSpPr>
      <xdr:spPr>
        <a:xfrm>
          <a:off x="22212300" y="630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10947</xdr:rowOff>
    </xdr:from>
    <xdr:to>
      <xdr:col>112</xdr:col>
      <xdr:colOff>38100</xdr:colOff>
      <xdr:row>38</xdr:row>
      <xdr:rowOff>112547</xdr:rowOff>
    </xdr:to>
    <xdr:sp macro="" textlink="">
      <xdr:nvSpPr>
        <xdr:cNvPr id="760" name="楕円 759"/>
        <xdr:cNvSpPr/>
      </xdr:nvSpPr>
      <xdr:spPr>
        <a:xfrm>
          <a:off x="21272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129074</xdr:rowOff>
    </xdr:from>
    <xdr:ext cx="378565" cy="259045"/>
    <xdr:sp macro="" textlink="">
      <xdr:nvSpPr>
        <xdr:cNvPr id="761" name="テキスト ボックス 760"/>
        <xdr:cNvSpPr txBox="1"/>
      </xdr:nvSpPr>
      <xdr:spPr>
        <a:xfrm>
          <a:off x="21134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20091</xdr:rowOff>
    </xdr:from>
    <xdr:to>
      <xdr:col>107</xdr:col>
      <xdr:colOff>101600</xdr:colOff>
      <xdr:row>38</xdr:row>
      <xdr:rowOff>121691</xdr:rowOff>
    </xdr:to>
    <xdr:sp macro="" textlink="">
      <xdr:nvSpPr>
        <xdr:cNvPr id="762" name="楕円 761"/>
        <xdr:cNvSpPr/>
      </xdr:nvSpPr>
      <xdr:spPr>
        <a:xfrm>
          <a:off x="20383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138218</xdr:rowOff>
    </xdr:from>
    <xdr:ext cx="378565" cy="259045"/>
    <xdr:sp macro="" textlink="">
      <xdr:nvSpPr>
        <xdr:cNvPr id="763" name="テキスト ボックス 762"/>
        <xdr:cNvSpPr txBox="1"/>
      </xdr:nvSpPr>
      <xdr:spPr>
        <a:xfrm>
          <a:off x="20245017" y="631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125476</xdr:rowOff>
    </xdr:from>
    <xdr:to>
      <xdr:col>102</xdr:col>
      <xdr:colOff>165100</xdr:colOff>
      <xdr:row>38</xdr:row>
      <xdr:rowOff>55626</xdr:rowOff>
    </xdr:to>
    <xdr:sp macro="" textlink="">
      <xdr:nvSpPr>
        <xdr:cNvPr id="764" name="楕円 763"/>
        <xdr:cNvSpPr/>
      </xdr:nvSpPr>
      <xdr:spPr>
        <a:xfrm>
          <a:off x="19494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72153</xdr:rowOff>
    </xdr:from>
    <xdr:ext cx="378565" cy="259045"/>
    <xdr:sp macro="" textlink="">
      <xdr:nvSpPr>
        <xdr:cNvPr id="765" name="テキスト ボックス 764"/>
        <xdr:cNvSpPr txBox="1"/>
      </xdr:nvSpPr>
      <xdr:spPr>
        <a:xfrm>
          <a:off x="19356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25807</xdr:rowOff>
    </xdr:from>
    <xdr:to>
      <xdr:col>98</xdr:col>
      <xdr:colOff>38100</xdr:colOff>
      <xdr:row>30</xdr:row>
      <xdr:rowOff>127407</xdr:rowOff>
    </xdr:to>
    <xdr:sp macro="" textlink="">
      <xdr:nvSpPr>
        <xdr:cNvPr id="766" name="楕円 765"/>
        <xdr:cNvSpPr/>
      </xdr:nvSpPr>
      <xdr:spPr>
        <a:xfrm>
          <a:off x="186055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143934</xdr:rowOff>
    </xdr:from>
    <xdr:ext cx="469744" cy="259045"/>
    <xdr:sp macro="" textlink="">
      <xdr:nvSpPr>
        <xdr:cNvPr id="767" name="テキスト ボックス 766"/>
        <xdr:cNvSpPr txBox="1"/>
      </xdr:nvSpPr>
      <xdr:spPr>
        <a:xfrm>
          <a:off x="18421428" y="49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農林水産業費については、麦類乾燥施設の整備を補助したことから、類似団体平均を上回っています。</a:t>
          </a:r>
          <a:endParaRPr lang="ja-JP" altLang="ja-JP">
            <a:effectLst/>
          </a:endParaRPr>
        </a:p>
        <a:p>
          <a:r>
            <a:rPr kumimoji="1" lang="ja-JP" altLang="ja-JP" sz="1100">
              <a:solidFill>
                <a:schemeClr val="dk1"/>
              </a:solidFill>
              <a:effectLst/>
              <a:latin typeface="+mn-lt"/>
              <a:ea typeface="+mn-ea"/>
              <a:cs typeface="+mn-cs"/>
            </a:rPr>
            <a:t>　土木費については、除雪経費が嵩むことに加え、郊外地区道路整備及び市街地道路の長寿命化に多額の経費がかかっていることから、類似団体平均を大きく上回りました。</a:t>
          </a:r>
          <a:endParaRPr lang="ja-JP" altLang="ja-JP">
            <a:effectLst/>
          </a:endParaRPr>
        </a:p>
        <a:p>
          <a:r>
            <a:rPr kumimoji="1" lang="ja-JP" altLang="ja-JP" sz="1100">
              <a:solidFill>
                <a:schemeClr val="dk1"/>
              </a:solidFill>
              <a:effectLst/>
              <a:latin typeface="+mn-lt"/>
              <a:ea typeface="+mn-ea"/>
              <a:cs typeface="+mn-cs"/>
            </a:rPr>
            <a:t>　商工費については、ふるさと寄附関連事業により類似団体平均を大きく上回っています。</a:t>
          </a:r>
          <a:endParaRPr lang="ja-JP" altLang="ja-JP">
            <a:effectLst/>
          </a:endParaRPr>
        </a:p>
        <a:p>
          <a:r>
            <a:rPr kumimoji="1" lang="ja-JP" altLang="ja-JP" sz="1100">
              <a:solidFill>
                <a:schemeClr val="dk1"/>
              </a:solidFill>
              <a:effectLst/>
              <a:latin typeface="+mn-lt"/>
              <a:ea typeface="+mn-ea"/>
              <a:cs typeface="+mn-cs"/>
            </a:rPr>
            <a:t>　諸支出金については、平成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年度には市有地の造成を行ったため、類似団体の平均を大きく上回りました。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行政改革の推進により、財政調整基金への積み立てを行ってきましたが、</a:t>
          </a:r>
          <a:r>
            <a:rPr kumimoji="1" lang="ja-JP" altLang="en-US" sz="1100">
              <a:solidFill>
                <a:schemeClr val="dk1"/>
              </a:solidFill>
              <a:effectLst/>
              <a:latin typeface="+mn-lt"/>
              <a:ea typeface="+mn-ea"/>
              <a:cs typeface="+mn-cs"/>
            </a:rPr>
            <a:t>近年は過去に</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ない新型コロナウイルス感染症対策などにかかる多額の財政需要が発生しており、基金を取り崩しました。</a:t>
          </a:r>
          <a:endParaRPr lang="ja-JP" altLang="ja-JP" sz="1400">
            <a:effectLst/>
          </a:endParaRPr>
        </a:p>
        <a:p>
          <a:r>
            <a:rPr kumimoji="1" lang="ja-JP" altLang="ja-JP" sz="1100">
              <a:solidFill>
                <a:schemeClr val="dk1"/>
              </a:solidFill>
              <a:effectLst/>
              <a:latin typeface="+mn-lt"/>
              <a:ea typeface="+mn-ea"/>
              <a:cs typeface="+mn-cs"/>
            </a:rPr>
            <a:t>　基金に頼らない財政運営を図ります。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能取漁港整備特別会計で赤字額が発生している要因は能取漁港に整備した工業団地の土地売却が計画的に進まなかったことによります。</a:t>
          </a:r>
          <a:endParaRPr lang="ja-JP" altLang="ja-JP" sz="1400">
            <a:effectLst/>
          </a:endParaRPr>
        </a:p>
        <a:p>
          <a:r>
            <a:rPr kumimoji="1" lang="ja-JP" altLang="ja-JP" sz="1100">
              <a:solidFill>
                <a:schemeClr val="dk1"/>
              </a:solidFill>
              <a:effectLst/>
              <a:latin typeface="+mn-lt"/>
              <a:ea typeface="+mn-ea"/>
              <a:cs typeface="+mn-cs"/>
            </a:rPr>
            <a:t>　他の会計は黒字決算が続いており、能取漁港整備特別会計の赤字額を上回っているため、網走市の全会計で見た場合は赤字額は発生していません。</a:t>
          </a:r>
          <a:endParaRPr lang="ja-JP" altLang="ja-JP" sz="1400">
            <a:effectLst/>
          </a:endParaRPr>
        </a:p>
        <a:p>
          <a:r>
            <a:rPr kumimoji="1" lang="ja-JP" altLang="ja-JP" sz="1100">
              <a:solidFill>
                <a:schemeClr val="dk1"/>
              </a:solidFill>
              <a:effectLst/>
              <a:latin typeface="+mn-lt"/>
              <a:ea typeface="+mn-ea"/>
              <a:cs typeface="+mn-cs"/>
            </a:rPr>
            <a:t>　今後も能取漁港の工業団地の土地売却を進めます。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過去に学校、社会教育施設等の建設を集中して実施したことにより、元利償還金等が多額となっています。今後も新規市債発行を抑制し、公債費の圧縮に努めます。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平成２６年度に住民参加型市場公募債を発行しましたが、借換を行ったため、現在、満期一括償還の地方債はありません。</a:t>
          </a:r>
          <a:endParaRPr lang="ja-JP" altLang="ja-JP" sz="1000">
            <a:effectLst/>
          </a:endParaRPr>
        </a:p>
        <a:p>
          <a:r>
            <a:rPr kumimoji="1" lang="ja-JP" altLang="ja-JP" sz="1100">
              <a:solidFill>
                <a:schemeClr val="dk1"/>
              </a:solidFill>
              <a:effectLst/>
              <a:latin typeface="+mn-lt"/>
              <a:ea typeface="+mn-ea"/>
              <a:cs typeface="+mn-cs"/>
            </a:rPr>
            <a:t>　新規市債発行を抑制し、公債費の圧縮に努めます。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建設事業を積極的に実施したことにより、一般会計等にかかる地方債の残高は多額となっていますが、行政改革推進計画により新規市債の発行額を抑制しているため、将来負担比率（分子）は減少傾向にあります。</a:t>
          </a:r>
          <a:endParaRPr lang="ja-JP" altLang="ja-JP" sz="1400">
            <a:effectLst/>
          </a:endParaRPr>
        </a:p>
        <a:p>
          <a:r>
            <a:rPr kumimoji="1" lang="ja-JP" altLang="ja-JP" sz="1100">
              <a:solidFill>
                <a:schemeClr val="dk1"/>
              </a:solidFill>
              <a:effectLst/>
              <a:latin typeface="+mn-lt"/>
              <a:ea typeface="+mn-ea"/>
              <a:cs typeface="+mn-cs"/>
            </a:rPr>
            <a:t>　今後も新規市債発行額を抑制し、公債費の圧縮に努めます。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北海道網走市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寄附金を受領し減債基金に積み立てたことにより増となりました。</a:t>
          </a:r>
          <a:endParaRPr lang="ja-JP" altLang="ja-JP" sz="1400">
            <a:effectLst/>
          </a:endParaRPr>
        </a:p>
        <a:p>
          <a:r>
            <a:rPr kumimoji="1" lang="ja-JP" altLang="ja-JP" sz="1100">
              <a:solidFill>
                <a:schemeClr val="dk1"/>
              </a:solidFill>
              <a:effectLst/>
              <a:latin typeface="+mn-lt"/>
              <a:ea typeface="+mn-ea"/>
              <a:cs typeface="+mn-cs"/>
            </a:rPr>
            <a:t>　特定目的基金については、ふるさと寄附基金の増により増となりました。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引き続き、基金に頼らない財政運営を図ります。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ふるさと寄附基金：こども医療助成費、学習支援員配置事業など</a:t>
          </a:r>
          <a:endParaRPr lang="ja-JP" altLang="ja-JP" sz="1400">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教育振興基金：吹奏楽楽器整備事業、大学給付型奨学費など</a:t>
          </a:r>
          <a:endParaRPr lang="ja-JP" altLang="ja-JP" sz="1400">
            <a:effectLst/>
          </a:endParaRPr>
        </a:p>
        <a:p>
          <a:r>
            <a:rPr kumimoji="1" lang="ja-JP" altLang="ja-JP" sz="1100">
              <a:solidFill>
                <a:schemeClr val="dk1"/>
              </a:solidFill>
              <a:effectLst/>
              <a:latin typeface="+mn-lt"/>
              <a:ea typeface="+mn-ea"/>
              <a:cs typeface="+mn-cs"/>
            </a:rPr>
            <a:t>　保健福祉基金：養護老人ホーム建設費償還補助金、手話通訳者派遣事業</a:t>
          </a:r>
          <a:endParaRPr lang="ja-JP" altLang="ja-JP" sz="1400">
            <a:effectLst/>
          </a:endParaRPr>
        </a:p>
        <a:p>
          <a:r>
            <a:rPr kumimoji="1" lang="ja-JP" altLang="ja-JP" sz="1100">
              <a:solidFill>
                <a:schemeClr val="dk1"/>
              </a:solidFill>
              <a:effectLst/>
              <a:latin typeface="+mn-lt"/>
              <a:ea typeface="+mn-ea"/>
              <a:cs typeface="+mn-cs"/>
            </a:rPr>
            <a:t>　産業振興基金：市有林整備事業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ふるさと寄附基金について、前年度と比較して寄附金の増となったことから、残高が増となった。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特定分野に対応する寄附金について、積立を行い、寄附者の意向に沿って適正に使用していく。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年度は財政需要が生じたことから基金を取り崩しました。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引き続き、基金に頼らない財政運営を図ります。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令和３年度においては、寄附金を受領し減債基金に積み立てたことにより増となりました。</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償還額を一般財源等で賄えたため減債基金の取り崩しを行いませんでした。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基金に頼らない財政運営を図ります。　</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から年数が経過している庁舎、市民会館、児童館、福祉施設で比率が高くなっているものの、整備を続けている道路、港湾などでは比率が低くなっています。そのほか、一般廃棄物処理施設、市民プール等の近年整備された施設があることなどから類似団体平均を下回りました。</a:t>
          </a:r>
          <a:endParaRPr lang="ja-JP" altLang="ja-JP">
            <a:effectLst/>
          </a:endParaRPr>
        </a:p>
        <a:p>
          <a:r>
            <a:rPr kumimoji="1" lang="ja-JP" altLang="ja-JP" sz="1100">
              <a:solidFill>
                <a:schemeClr val="dk1"/>
              </a:solidFill>
              <a:effectLst/>
              <a:latin typeface="+mn-lt"/>
              <a:ea typeface="+mn-ea"/>
              <a:cs typeface="+mn-cs"/>
            </a:rPr>
            <a:t>　公共施設等総合管理計画に基づき、適正な管理に努めます。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46884</xdr:rowOff>
    </xdr:from>
    <xdr:to>
      <xdr:col>23</xdr:col>
      <xdr:colOff>136525</xdr:colOff>
      <xdr:row>30</xdr:row>
      <xdr:rowOff>148484</xdr:rowOff>
    </xdr:to>
    <xdr:sp macro="" textlink="">
      <xdr:nvSpPr>
        <xdr:cNvPr id="81" name="楕円 80"/>
        <xdr:cNvSpPr/>
      </xdr:nvSpPr>
      <xdr:spPr>
        <a:xfrm>
          <a:off x="47117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69761</xdr:rowOff>
    </xdr:from>
    <xdr:ext cx="405111" cy="259045"/>
    <xdr:sp macro="" textlink="">
      <xdr:nvSpPr>
        <xdr:cNvPr id="82" name="有形固定資産減価償却率該当値テキスト"/>
        <xdr:cNvSpPr txBox="1"/>
      </xdr:nvSpPr>
      <xdr:spPr>
        <a:xfrm>
          <a:off x="4813300" y="5813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97684</xdr:rowOff>
    </xdr:to>
    <xdr:cxnSp macro="">
      <xdr:nvCxnSpPr>
        <xdr:cNvPr id="84" name="直線コネクタ 83"/>
        <xdr:cNvCxnSpPr/>
      </xdr:nvCxnSpPr>
      <xdr:spPr>
        <a:xfrm>
          <a:off x="4051300" y="6010910"/>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5" name="楕円 84"/>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95885</xdr:rowOff>
    </xdr:to>
    <xdr:cxnSp macro="">
      <xdr:nvCxnSpPr>
        <xdr:cNvPr id="86" name="直線コネクタ 85"/>
        <xdr:cNvCxnSpPr/>
      </xdr:nvCxnSpPr>
      <xdr:spPr>
        <a:xfrm>
          <a:off x="3289300" y="598572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70697</xdr:rowOff>
    </xdr:to>
    <xdr:cxnSp macro="">
      <xdr:nvCxnSpPr>
        <xdr:cNvPr id="88" name="直線コネクタ 87"/>
        <xdr:cNvCxnSpPr/>
      </xdr:nvCxnSpPr>
      <xdr:spPr>
        <a:xfrm>
          <a:off x="2527300" y="595153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9" name="楕円 88"/>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14922</xdr:rowOff>
    </xdr:from>
    <xdr:to>
      <xdr:col>11</xdr:col>
      <xdr:colOff>136525</xdr:colOff>
      <xdr:row>30</xdr:row>
      <xdr:rowOff>36513</xdr:rowOff>
    </xdr:to>
    <xdr:cxnSp macro="">
      <xdr:nvCxnSpPr>
        <xdr:cNvPr id="90" name="直線コネクタ 89"/>
        <xdr:cNvCxnSpPr/>
      </xdr:nvCxnSpPr>
      <xdr:spPr>
        <a:xfrm>
          <a:off x="1765300" y="592994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5"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6"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8" name="n_4mainValue有形固定資産減価償却率"/>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積極的に公共施設やインフラの整備を行った結果、地方債残高が増加し、債務償還比率が類似団体平均を上回りました。</a:t>
          </a:r>
          <a:endParaRPr lang="ja-JP" altLang="ja-JP">
            <a:effectLst/>
          </a:endParaRPr>
        </a:p>
        <a:p>
          <a:r>
            <a:rPr kumimoji="1" lang="ja-JP" altLang="ja-JP" sz="1100">
              <a:solidFill>
                <a:schemeClr val="dk1"/>
              </a:solidFill>
              <a:effectLst/>
              <a:latin typeface="+mn-lt"/>
              <a:ea typeface="+mn-ea"/>
              <a:cs typeface="+mn-cs"/>
            </a:rPr>
            <a:t>　地方債残高は減少傾向にありますが、公共施設等総合管理計画に基づき適正な管理に努めます。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114518</xdr:rowOff>
    </xdr:from>
    <xdr:to>
      <xdr:col>76</xdr:col>
      <xdr:colOff>73025</xdr:colOff>
      <xdr:row>32</xdr:row>
      <xdr:rowOff>44668</xdr:rowOff>
    </xdr:to>
    <xdr:sp macro="" textlink="">
      <xdr:nvSpPr>
        <xdr:cNvPr id="145" name="楕円 144"/>
        <xdr:cNvSpPr/>
      </xdr:nvSpPr>
      <xdr:spPr>
        <a:xfrm>
          <a:off x="14744700" y="62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92945</xdr:rowOff>
    </xdr:from>
    <xdr:ext cx="469744" cy="259045"/>
    <xdr:sp macro="" textlink="">
      <xdr:nvSpPr>
        <xdr:cNvPr id="146" name="債務償還比率該当値テキスト"/>
        <xdr:cNvSpPr txBox="1"/>
      </xdr:nvSpPr>
      <xdr:spPr>
        <a:xfrm>
          <a:off x="14846300" y="61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131672</xdr:rowOff>
    </xdr:from>
    <xdr:to>
      <xdr:col>72</xdr:col>
      <xdr:colOff>123825</xdr:colOff>
      <xdr:row>33</xdr:row>
      <xdr:rowOff>61822</xdr:rowOff>
    </xdr:to>
    <xdr:sp macro="" textlink="">
      <xdr:nvSpPr>
        <xdr:cNvPr id="147" name="楕円 146"/>
        <xdr:cNvSpPr/>
      </xdr:nvSpPr>
      <xdr:spPr>
        <a:xfrm>
          <a:off x="14033500" y="63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165318</xdr:rowOff>
    </xdr:from>
    <xdr:to>
      <xdr:col>76</xdr:col>
      <xdr:colOff>22225</xdr:colOff>
      <xdr:row>33</xdr:row>
      <xdr:rowOff>11022</xdr:rowOff>
    </xdr:to>
    <xdr:cxnSp macro="">
      <xdr:nvCxnSpPr>
        <xdr:cNvPr id="148" name="直線コネクタ 147"/>
        <xdr:cNvCxnSpPr/>
      </xdr:nvCxnSpPr>
      <xdr:spPr>
        <a:xfrm flipV="1">
          <a:off x="14084300" y="6251793"/>
          <a:ext cx="711200" cy="18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70793</xdr:rowOff>
    </xdr:from>
    <xdr:to>
      <xdr:col>68</xdr:col>
      <xdr:colOff>123825</xdr:colOff>
      <xdr:row>34</xdr:row>
      <xdr:rowOff>943</xdr:rowOff>
    </xdr:to>
    <xdr:sp macro="" textlink="">
      <xdr:nvSpPr>
        <xdr:cNvPr id="149" name="楕円 148"/>
        <xdr:cNvSpPr/>
      </xdr:nvSpPr>
      <xdr:spPr>
        <a:xfrm>
          <a:off x="13271500" y="65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11022</xdr:rowOff>
    </xdr:from>
    <xdr:to>
      <xdr:col>72</xdr:col>
      <xdr:colOff>73025</xdr:colOff>
      <xdr:row>33</xdr:row>
      <xdr:rowOff>121593</xdr:rowOff>
    </xdr:to>
    <xdr:cxnSp macro="">
      <xdr:nvCxnSpPr>
        <xdr:cNvPr id="150" name="直線コネクタ 149"/>
        <xdr:cNvCxnSpPr/>
      </xdr:nvCxnSpPr>
      <xdr:spPr>
        <a:xfrm flipV="1">
          <a:off x="13322300" y="6440397"/>
          <a:ext cx="762000" cy="1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79584</xdr:rowOff>
    </xdr:from>
    <xdr:to>
      <xdr:col>64</xdr:col>
      <xdr:colOff>123825</xdr:colOff>
      <xdr:row>34</xdr:row>
      <xdr:rowOff>9734</xdr:rowOff>
    </xdr:to>
    <xdr:sp macro="" textlink="">
      <xdr:nvSpPr>
        <xdr:cNvPr id="151" name="楕円 150"/>
        <xdr:cNvSpPr/>
      </xdr:nvSpPr>
      <xdr:spPr>
        <a:xfrm>
          <a:off x="12509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121593</xdr:rowOff>
    </xdr:from>
    <xdr:to>
      <xdr:col>68</xdr:col>
      <xdr:colOff>73025</xdr:colOff>
      <xdr:row>33</xdr:row>
      <xdr:rowOff>130384</xdr:rowOff>
    </xdr:to>
    <xdr:cxnSp macro="">
      <xdr:nvCxnSpPr>
        <xdr:cNvPr id="152" name="直線コネクタ 151"/>
        <xdr:cNvCxnSpPr/>
      </xdr:nvCxnSpPr>
      <xdr:spPr>
        <a:xfrm flipV="1">
          <a:off x="12560300" y="6550968"/>
          <a:ext cx="762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69714</xdr:rowOff>
    </xdr:from>
    <xdr:to>
      <xdr:col>60</xdr:col>
      <xdr:colOff>123825</xdr:colOff>
      <xdr:row>33</xdr:row>
      <xdr:rowOff>171314</xdr:rowOff>
    </xdr:to>
    <xdr:sp macro="" textlink="">
      <xdr:nvSpPr>
        <xdr:cNvPr id="153" name="楕円 152"/>
        <xdr:cNvSpPr/>
      </xdr:nvSpPr>
      <xdr:spPr>
        <a:xfrm>
          <a:off x="11747500" y="64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120514</xdr:rowOff>
    </xdr:from>
    <xdr:to>
      <xdr:col>64</xdr:col>
      <xdr:colOff>73025</xdr:colOff>
      <xdr:row>33</xdr:row>
      <xdr:rowOff>130384</xdr:rowOff>
    </xdr:to>
    <xdr:cxnSp macro="">
      <xdr:nvCxnSpPr>
        <xdr:cNvPr id="154" name="直線コネクタ 153"/>
        <xdr:cNvCxnSpPr/>
      </xdr:nvCxnSpPr>
      <xdr:spPr>
        <a:xfrm>
          <a:off x="11798300" y="6549889"/>
          <a:ext cx="762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52949</xdr:rowOff>
    </xdr:from>
    <xdr:ext cx="469744" cy="259045"/>
    <xdr:sp macro="" textlink="">
      <xdr:nvSpPr>
        <xdr:cNvPr id="159" name="n_1mainValue債務償還比率"/>
        <xdr:cNvSpPr txBox="1"/>
      </xdr:nvSpPr>
      <xdr:spPr>
        <a:xfrm>
          <a:off x="13836727" y="648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163520</xdr:rowOff>
    </xdr:from>
    <xdr:ext cx="469744" cy="259045"/>
    <xdr:sp macro="" textlink="">
      <xdr:nvSpPr>
        <xdr:cNvPr id="160" name="n_2mainValue債務償還比率"/>
        <xdr:cNvSpPr txBox="1"/>
      </xdr:nvSpPr>
      <xdr:spPr>
        <a:xfrm>
          <a:off x="13087427" y="65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861</xdr:rowOff>
    </xdr:from>
    <xdr:ext cx="469744" cy="259045"/>
    <xdr:sp macro="" textlink="">
      <xdr:nvSpPr>
        <xdr:cNvPr id="161" name="n_3mainValue債務償還比率"/>
        <xdr:cNvSpPr txBox="1"/>
      </xdr:nvSpPr>
      <xdr:spPr>
        <a:xfrm>
          <a:off x="12325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162441</xdr:rowOff>
    </xdr:from>
    <xdr:ext cx="469744" cy="259045"/>
    <xdr:sp macro="" textlink="">
      <xdr:nvSpPr>
        <xdr:cNvPr id="162" name="n_4mainValue債務償還比率"/>
        <xdr:cNvSpPr txBox="1"/>
      </xdr:nvSpPr>
      <xdr:spPr>
        <a:xfrm>
          <a:off x="11563427" y="65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95250</xdr:rowOff>
    </xdr:to>
    <xdr:cxnSp macro="">
      <xdr:nvCxnSpPr>
        <xdr:cNvPr id="76" name="直線コネクタ 75"/>
        <xdr:cNvCxnSpPr/>
      </xdr:nvCxnSpPr>
      <xdr:spPr>
        <a:xfrm>
          <a:off x="3797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95250</xdr:rowOff>
    </xdr:to>
    <xdr:cxnSp macro="">
      <xdr:nvCxnSpPr>
        <xdr:cNvPr id="78" name="直線コネクタ 77"/>
        <xdr:cNvCxnSpPr/>
      </xdr:nvCxnSpPr>
      <xdr:spPr>
        <a:xfrm>
          <a:off x="2908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60960</xdr:rowOff>
    </xdr:to>
    <xdr:cxnSp macro="">
      <xdr:nvCxnSpPr>
        <xdr:cNvPr id="80" name="直線コネクタ 79"/>
        <xdr:cNvCxnSpPr/>
      </xdr:nvCxnSpPr>
      <xdr:spPr>
        <a:xfrm>
          <a:off x="2019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24765</xdr:rowOff>
    </xdr:to>
    <xdr:cxnSp macro="">
      <xdr:nvCxnSpPr>
        <xdr:cNvPr id="82" name="直線コネクタ 81"/>
        <xdr:cNvCxnSpPr/>
      </xdr:nvCxnSpPr>
      <xdr:spPr>
        <a:xfrm>
          <a:off x="1130300" y="6334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96001</xdr:rowOff>
    </xdr:from>
    <xdr:to>
      <xdr:col>55</xdr:col>
      <xdr:colOff>50800</xdr:colOff>
      <xdr:row>41</xdr:row>
      <xdr:rowOff>26151</xdr:rowOff>
    </xdr:to>
    <xdr:sp macro="" textlink="">
      <xdr:nvSpPr>
        <xdr:cNvPr id="128" name="楕円 127"/>
        <xdr:cNvSpPr/>
      </xdr:nvSpPr>
      <xdr:spPr>
        <a:xfrm>
          <a:off x="10426700" y="69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74428</xdr:rowOff>
    </xdr:from>
    <xdr:ext cx="534377" cy="259045"/>
    <xdr:sp macro="" textlink="">
      <xdr:nvSpPr>
        <xdr:cNvPr id="129" name="【道路】&#10;一人当たり延長該当値テキスト"/>
        <xdr:cNvSpPr txBox="1"/>
      </xdr:nvSpPr>
      <xdr:spPr>
        <a:xfrm>
          <a:off x="10515600" y="69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98844</xdr:rowOff>
    </xdr:from>
    <xdr:to>
      <xdr:col>50</xdr:col>
      <xdr:colOff>165100</xdr:colOff>
      <xdr:row>41</xdr:row>
      <xdr:rowOff>28994</xdr:rowOff>
    </xdr:to>
    <xdr:sp macro="" textlink="">
      <xdr:nvSpPr>
        <xdr:cNvPr id="130" name="楕円 129"/>
        <xdr:cNvSpPr/>
      </xdr:nvSpPr>
      <xdr:spPr>
        <a:xfrm>
          <a:off x="9588500" y="69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146801</xdr:rowOff>
    </xdr:from>
    <xdr:to>
      <xdr:col>55</xdr:col>
      <xdr:colOff>0</xdr:colOff>
      <xdr:row>40</xdr:row>
      <xdr:rowOff>149644</xdr:rowOff>
    </xdr:to>
    <xdr:cxnSp macro="">
      <xdr:nvCxnSpPr>
        <xdr:cNvPr id="131" name="直線コネクタ 130"/>
        <xdr:cNvCxnSpPr/>
      </xdr:nvCxnSpPr>
      <xdr:spPr>
        <a:xfrm flipV="1">
          <a:off x="9639300" y="7004801"/>
          <a:ext cx="8382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100636</xdr:rowOff>
    </xdr:from>
    <xdr:to>
      <xdr:col>46</xdr:col>
      <xdr:colOff>38100</xdr:colOff>
      <xdr:row>41</xdr:row>
      <xdr:rowOff>30786</xdr:rowOff>
    </xdr:to>
    <xdr:sp macro="" textlink="">
      <xdr:nvSpPr>
        <xdr:cNvPr id="132" name="楕円 131"/>
        <xdr:cNvSpPr/>
      </xdr:nvSpPr>
      <xdr:spPr>
        <a:xfrm>
          <a:off x="8699500" y="6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149644</xdr:rowOff>
    </xdr:from>
    <xdr:to>
      <xdr:col>50</xdr:col>
      <xdr:colOff>114300</xdr:colOff>
      <xdr:row>40</xdr:row>
      <xdr:rowOff>151436</xdr:rowOff>
    </xdr:to>
    <xdr:cxnSp macro="">
      <xdr:nvCxnSpPr>
        <xdr:cNvPr id="133" name="直線コネクタ 132"/>
        <xdr:cNvCxnSpPr/>
      </xdr:nvCxnSpPr>
      <xdr:spPr>
        <a:xfrm flipV="1">
          <a:off x="8750300" y="7007644"/>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103490</xdr:rowOff>
    </xdr:from>
    <xdr:to>
      <xdr:col>41</xdr:col>
      <xdr:colOff>101600</xdr:colOff>
      <xdr:row>41</xdr:row>
      <xdr:rowOff>33640</xdr:rowOff>
    </xdr:to>
    <xdr:sp macro="" textlink="">
      <xdr:nvSpPr>
        <xdr:cNvPr id="134" name="楕円 133"/>
        <xdr:cNvSpPr/>
      </xdr:nvSpPr>
      <xdr:spPr>
        <a:xfrm>
          <a:off x="7810500" y="69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151436</xdr:rowOff>
    </xdr:from>
    <xdr:to>
      <xdr:col>45</xdr:col>
      <xdr:colOff>177800</xdr:colOff>
      <xdr:row>40</xdr:row>
      <xdr:rowOff>154290</xdr:rowOff>
    </xdr:to>
    <xdr:cxnSp macro="">
      <xdr:nvCxnSpPr>
        <xdr:cNvPr id="135" name="直線コネクタ 134"/>
        <xdr:cNvCxnSpPr/>
      </xdr:nvCxnSpPr>
      <xdr:spPr>
        <a:xfrm flipV="1">
          <a:off x="7861300" y="700943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106004</xdr:rowOff>
    </xdr:from>
    <xdr:to>
      <xdr:col>36</xdr:col>
      <xdr:colOff>165100</xdr:colOff>
      <xdr:row>41</xdr:row>
      <xdr:rowOff>36154</xdr:rowOff>
    </xdr:to>
    <xdr:sp macro="" textlink="">
      <xdr:nvSpPr>
        <xdr:cNvPr id="136" name="楕円 135"/>
        <xdr:cNvSpPr/>
      </xdr:nvSpPr>
      <xdr:spPr>
        <a:xfrm>
          <a:off x="6921500" y="69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154290</xdr:rowOff>
    </xdr:from>
    <xdr:to>
      <xdr:col>41</xdr:col>
      <xdr:colOff>50800</xdr:colOff>
      <xdr:row>40</xdr:row>
      <xdr:rowOff>156804</xdr:rowOff>
    </xdr:to>
    <xdr:cxnSp macro="">
      <xdr:nvCxnSpPr>
        <xdr:cNvPr id="137" name="直線コネクタ 136"/>
        <xdr:cNvCxnSpPr/>
      </xdr:nvCxnSpPr>
      <xdr:spPr>
        <a:xfrm flipV="1">
          <a:off x="6972300" y="701229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20121</xdr:rowOff>
    </xdr:from>
    <xdr:ext cx="534377" cy="259045"/>
    <xdr:sp macro="" textlink="">
      <xdr:nvSpPr>
        <xdr:cNvPr id="142" name="n_1mainValue【道路】&#10;一人当たり延長"/>
        <xdr:cNvSpPr txBox="1"/>
      </xdr:nvSpPr>
      <xdr:spPr>
        <a:xfrm>
          <a:off x="9359411" y="70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21913</xdr:rowOff>
    </xdr:from>
    <xdr:ext cx="534377" cy="259045"/>
    <xdr:sp macro="" textlink="">
      <xdr:nvSpPr>
        <xdr:cNvPr id="143" name="n_2mainValue【道路】&#10;一人当たり延長"/>
        <xdr:cNvSpPr txBox="1"/>
      </xdr:nvSpPr>
      <xdr:spPr>
        <a:xfrm>
          <a:off x="8483111" y="70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24767</xdr:rowOff>
    </xdr:from>
    <xdr:ext cx="534377" cy="259045"/>
    <xdr:sp macro="" textlink="">
      <xdr:nvSpPr>
        <xdr:cNvPr id="144" name="n_3mainValue【道路】&#10;一人当たり延長"/>
        <xdr:cNvSpPr txBox="1"/>
      </xdr:nvSpPr>
      <xdr:spPr>
        <a:xfrm>
          <a:off x="7594111" y="70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27281</xdr:rowOff>
    </xdr:from>
    <xdr:ext cx="534377" cy="259045"/>
    <xdr:sp macro="" textlink="">
      <xdr:nvSpPr>
        <xdr:cNvPr id="145" name="n_4mainValue【道路】&#10;一人当たり延長"/>
        <xdr:cNvSpPr txBox="1"/>
      </xdr:nvSpPr>
      <xdr:spPr>
        <a:xfrm>
          <a:off x="6705111" y="70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127363</xdr:rowOff>
    </xdr:to>
    <xdr:cxnSp macro="">
      <xdr:nvCxnSpPr>
        <xdr:cNvPr id="190" name="直線コネクタ 189"/>
        <xdr:cNvCxnSpPr/>
      </xdr:nvCxnSpPr>
      <xdr:spPr>
        <a:xfrm>
          <a:off x="3797300" y="1058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1" name="楕円 190"/>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127363</xdr:rowOff>
    </xdr:to>
    <xdr:cxnSp macro="">
      <xdr:nvCxnSpPr>
        <xdr:cNvPr id="192" name="直線コネクタ 191"/>
        <xdr:cNvCxnSpPr/>
      </xdr:nvCxnSpPr>
      <xdr:spPr>
        <a:xfrm>
          <a:off x="2908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3" name="楕円 192"/>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101237</xdr:rowOff>
    </xdr:to>
    <xdr:cxnSp macro="">
      <xdr:nvCxnSpPr>
        <xdr:cNvPr id="194" name="直線コネクタ 193"/>
        <xdr:cNvCxnSpPr/>
      </xdr:nvCxnSpPr>
      <xdr:spPr>
        <a:xfrm>
          <a:off x="2019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5" name="楕円 194"/>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73478</xdr:rowOff>
    </xdr:to>
    <xdr:cxnSp macro="">
      <xdr:nvCxnSpPr>
        <xdr:cNvPr id="196" name="直線コネクタ 195"/>
        <xdr:cNvCxnSpPr/>
      </xdr:nvCxnSpPr>
      <xdr:spPr>
        <a:xfrm>
          <a:off x="1130300" y="105025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1" name="n_1mainValue【橋りょう・トンネ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2" name="n_2mainValue【橋りょう・トンネル】&#10;有形固定資産減価償却率"/>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3" name="n_3mainValue【橋りょう・トンネ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4" name="n_4main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62184</xdr:rowOff>
    </xdr:from>
    <xdr:to>
      <xdr:col>55</xdr:col>
      <xdr:colOff>50800</xdr:colOff>
      <xdr:row>63</xdr:row>
      <xdr:rowOff>163784</xdr:rowOff>
    </xdr:to>
    <xdr:sp macro="" textlink="">
      <xdr:nvSpPr>
        <xdr:cNvPr id="244" name="楕円 243"/>
        <xdr:cNvSpPr/>
      </xdr:nvSpPr>
      <xdr:spPr>
        <a:xfrm>
          <a:off x="10426700" y="108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148561</xdr:rowOff>
    </xdr:from>
    <xdr:ext cx="599010" cy="259045"/>
    <xdr:sp macro="" textlink="">
      <xdr:nvSpPr>
        <xdr:cNvPr id="245" name="【橋りょう・トンネル】&#10;一人当たり有形固定資産（償却資産）額該当値テキスト"/>
        <xdr:cNvSpPr txBox="1"/>
      </xdr:nvSpPr>
      <xdr:spPr>
        <a:xfrm>
          <a:off x="10515600" y="107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64610</xdr:rowOff>
    </xdr:from>
    <xdr:to>
      <xdr:col>50</xdr:col>
      <xdr:colOff>165100</xdr:colOff>
      <xdr:row>63</xdr:row>
      <xdr:rowOff>166210</xdr:rowOff>
    </xdr:to>
    <xdr:sp macro="" textlink="">
      <xdr:nvSpPr>
        <xdr:cNvPr id="246" name="楕円 245"/>
        <xdr:cNvSpPr/>
      </xdr:nvSpPr>
      <xdr:spPr>
        <a:xfrm>
          <a:off x="9588500" y="108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112984</xdr:rowOff>
    </xdr:from>
    <xdr:to>
      <xdr:col>55</xdr:col>
      <xdr:colOff>0</xdr:colOff>
      <xdr:row>63</xdr:row>
      <xdr:rowOff>115410</xdr:rowOff>
    </xdr:to>
    <xdr:cxnSp macro="">
      <xdr:nvCxnSpPr>
        <xdr:cNvPr id="247" name="直線コネクタ 246"/>
        <xdr:cNvCxnSpPr/>
      </xdr:nvCxnSpPr>
      <xdr:spPr>
        <a:xfrm flipV="1">
          <a:off x="9639300" y="10914334"/>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66116</xdr:rowOff>
    </xdr:from>
    <xdr:to>
      <xdr:col>46</xdr:col>
      <xdr:colOff>38100</xdr:colOff>
      <xdr:row>63</xdr:row>
      <xdr:rowOff>167716</xdr:rowOff>
    </xdr:to>
    <xdr:sp macro="" textlink="">
      <xdr:nvSpPr>
        <xdr:cNvPr id="248" name="楕円 247"/>
        <xdr:cNvSpPr/>
      </xdr:nvSpPr>
      <xdr:spPr>
        <a:xfrm>
          <a:off x="8699500" y="108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115410</xdr:rowOff>
    </xdr:from>
    <xdr:to>
      <xdr:col>50</xdr:col>
      <xdr:colOff>114300</xdr:colOff>
      <xdr:row>63</xdr:row>
      <xdr:rowOff>116916</xdr:rowOff>
    </xdr:to>
    <xdr:cxnSp macro="">
      <xdr:nvCxnSpPr>
        <xdr:cNvPr id="249" name="直線コネクタ 248"/>
        <xdr:cNvCxnSpPr/>
      </xdr:nvCxnSpPr>
      <xdr:spPr>
        <a:xfrm flipV="1">
          <a:off x="8750300" y="10916760"/>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68551</xdr:rowOff>
    </xdr:from>
    <xdr:to>
      <xdr:col>41</xdr:col>
      <xdr:colOff>101600</xdr:colOff>
      <xdr:row>63</xdr:row>
      <xdr:rowOff>170151</xdr:rowOff>
    </xdr:to>
    <xdr:sp macro="" textlink="">
      <xdr:nvSpPr>
        <xdr:cNvPr id="250" name="楕円 249"/>
        <xdr:cNvSpPr/>
      </xdr:nvSpPr>
      <xdr:spPr>
        <a:xfrm>
          <a:off x="7810500" y="10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116916</xdr:rowOff>
    </xdr:from>
    <xdr:to>
      <xdr:col>45</xdr:col>
      <xdr:colOff>177800</xdr:colOff>
      <xdr:row>63</xdr:row>
      <xdr:rowOff>119351</xdr:rowOff>
    </xdr:to>
    <xdr:cxnSp macro="">
      <xdr:nvCxnSpPr>
        <xdr:cNvPr id="251" name="直線コネクタ 250"/>
        <xdr:cNvCxnSpPr/>
      </xdr:nvCxnSpPr>
      <xdr:spPr>
        <a:xfrm flipV="1">
          <a:off x="7861300" y="10918266"/>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70734</xdr:rowOff>
    </xdr:from>
    <xdr:to>
      <xdr:col>36</xdr:col>
      <xdr:colOff>165100</xdr:colOff>
      <xdr:row>64</xdr:row>
      <xdr:rowOff>884</xdr:rowOff>
    </xdr:to>
    <xdr:sp macro="" textlink="">
      <xdr:nvSpPr>
        <xdr:cNvPr id="252" name="楕円 251"/>
        <xdr:cNvSpPr/>
      </xdr:nvSpPr>
      <xdr:spPr>
        <a:xfrm>
          <a:off x="6921500" y="108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119351</xdr:rowOff>
    </xdr:from>
    <xdr:to>
      <xdr:col>41</xdr:col>
      <xdr:colOff>50800</xdr:colOff>
      <xdr:row>63</xdr:row>
      <xdr:rowOff>121534</xdr:rowOff>
    </xdr:to>
    <xdr:cxnSp macro="">
      <xdr:nvCxnSpPr>
        <xdr:cNvPr id="253" name="直線コネクタ 252"/>
        <xdr:cNvCxnSpPr/>
      </xdr:nvCxnSpPr>
      <xdr:spPr>
        <a:xfrm flipV="1">
          <a:off x="6972300" y="10920701"/>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157337</xdr:rowOff>
    </xdr:from>
    <xdr:ext cx="599010" cy="259045"/>
    <xdr:sp macro="" textlink="">
      <xdr:nvSpPr>
        <xdr:cNvPr id="258" name="n_1mainValue【橋りょう・トンネル】&#10;一人当たり有形固定資産（償却資産）額"/>
        <xdr:cNvSpPr txBox="1"/>
      </xdr:nvSpPr>
      <xdr:spPr>
        <a:xfrm>
          <a:off x="9327095" y="1095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158843</xdr:rowOff>
    </xdr:from>
    <xdr:ext cx="599010" cy="259045"/>
    <xdr:sp macro="" textlink="">
      <xdr:nvSpPr>
        <xdr:cNvPr id="259" name="n_2mainValue【橋りょう・トンネル】&#10;一人当たり有形固定資産（償却資産）額"/>
        <xdr:cNvSpPr txBox="1"/>
      </xdr:nvSpPr>
      <xdr:spPr>
        <a:xfrm>
          <a:off x="8450795" y="109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161278</xdr:rowOff>
    </xdr:from>
    <xdr:ext cx="599010" cy="259045"/>
    <xdr:sp macro="" textlink="">
      <xdr:nvSpPr>
        <xdr:cNvPr id="260" name="n_3mainValue【橋りょう・トンネル】&#10;一人当たり有形固定資産（償却資産）額"/>
        <xdr:cNvSpPr txBox="1"/>
      </xdr:nvSpPr>
      <xdr:spPr>
        <a:xfrm>
          <a:off x="7561795" y="1096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163461</xdr:rowOff>
    </xdr:from>
    <xdr:ext cx="599010" cy="259045"/>
    <xdr:sp macro="" textlink="">
      <xdr:nvSpPr>
        <xdr:cNvPr id="261" name="n_4mainValue【橋りょう・トンネル】&#10;一人当たり有形固定資産（償却資産）額"/>
        <xdr:cNvSpPr txBox="1"/>
      </xdr:nvSpPr>
      <xdr:spPr>
        <a:xfrm>
          <a:off x="6672795" y="109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2" name="楕円 301"/>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3" name="【公営住宅】&#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304" name="楕円 303"/>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156211</xdr:rowOff>
    </xdr:to>
    <xdr:cxnSp macro="">
      <xdr:nvCxnSpPr>
        <xdr:cNvPr id="305" name="直線コネクタ 304"/>
        <xdr:cNvCxnSpPr/>
      </xdr:nvCxnSpPr>
      <xdr:spPr>
        <a:xfrm flipV="1">
          <a:off x="3797300" y="139255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6" name="楕円 305"/>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22861</xdr:rowOff>
    </xdr:to>
    <xdr:cxnSp macro="">
      <xdr:nvCxnSpPr>
        <xdr:cNvPr id="307" name="直線コネクタ 306"/>
        <xdr:cNvCxnSpPr/>
      </xdr:nvCxnSpPr>
      <xdr:spPr>
        <a:xfrm flipV="1">
          <a:off x="2908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08" name="楕円 307"/>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22861</xdr:rowOff>
    </xdr:to>
    <xdr:cxnSp macro="">
      <xdr:nvCxnSpPr>
        <xdr:cNvPr id="309" name="直線コネクタ 308"/>
        <xdr:cNvCxnSpPr/>
      </xdr:nvCxnSpPr>
      <xdr:spPr>
        <a:xfrm>
          <a:off x="2019300" y="14055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47625</xdr:rowOff>
    </xdr:to>
    <xdr:cxnSp macro="">
      <xdr:nvCxnSpPr>
        <xdr:cNvPr id="311" name="直線コネクタ 310"/>
        <xdr:cNvCxnSpPr/>
      </xdr:nvCxnSpPr>
      <xdr:spPr>
        <a:xfrm flipV="1">
          <a:off x="1130300" y="14055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316" name="n_1main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17" name="n_2mainValue【公営住宅】&#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8" name="n_3main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19" name="n_4mainValue【公営住宅】&#10;有形固定資産減価償却率"/>
        <xdr:cNvSpPr txBox="1"/>
      </xdr:nvSpPr>
      <xdr:spPr>
        <a:xfrm>
          <a:off x="927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157927</xdr:rowOff>
    </xdr:from>
    <xdr:to>
      <xdr:col>55</xdr:col>
      <xdr:colOff>50800</xdr:colOff>
      <xdr:row>85</xdr:row>
      <xdr:rowOff>88077</xdr:rowOff>
    </xdr:to>
    <xdr:sp macro="" textlink="">
      <xdr:nvSpPr>
        <xdr:cNvPr id="357" name="楕円 356"/>
        <xdr:cNvSpPr/>
      </xdr:nvSpPr>
      <xdr:spPr>
        <a:xfrm>
          <a:off x="10426700" y="145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9354</xdr:rowOff>
    </xdr:from>
    <xdr:ext cx="469744" cy="259045"/>
    <xdr:sp macro="" textlink="">
      <xdr:nvSpPr>
        <xdr:cNvPr id="358" name="【公営住宅】&#10;一人当たり面積該当値テキスト"/>
        <xdr:cNvSpPr txBox="1"/>
      </xdr:nvSpPr>
      <xdr:spPr>
        <a:xfrm>
          <a:off x="10515600" y="144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59" name="楕円 358"/>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37277</xdr:rowOff>
    </xdr:from>
    <xdr:to>
      <xdr:col>55</xdr:col>
      <xdr:colOff>0</xdr:colOff>
      <xdr:row>85</xdr:row>
      <xdr:rowOff>40387</xdr:rowOff>
    </xdr:to>
    <xdr:cxnSp macro="">
      <xdr:nvCxnSpPr>
        <xdr:cNvPr id="360" name="直線コネクタ 359"/>
        <xdr:cNvCxnSpPr/>
      </xdr:nvCxnSpPr>
      <xdr:spPr>
        <a:xfrm flipV="1">
          <a:off x="9639300" y="14610527"/>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162956</xdr:rowOff>
    </xdr:from>
    <xdr:to>
      <xdr:col>46</xdr:col>
      <xdr:colOff>38100</xdr:colOff>
      <xdr:row>85</xdr:row>
      <xdr:rowOff>93106</xdr:rowOff>
    </xdr:to>
    <xdr:sp macro="" textlink="">
      <xdr:nvSpPr>
        <xdr:cNvPr id="361" name="楕円 360"/>
        <xdr:cNvSpPr/>
      </xdr:nvSpPr>
      <xdr:spPr>
        <a:xfrm>
          <a:off x="8699500" y="145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42306</xdr:rowOff>
    </xdr:to>
    <xdr:cxnSp macro="">
      <xdr:nvCxnSpPr>
        <xdr:cNvPr id="362" name="直線コネクタ 361"/>
        <xdr:cNvCxnSpPr/>
      </xdr:nvCxnSpPr>
      <xdr:spPr>
        <a:xfrm flipV="1">
          <a:off x="8750300" y="146136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168123</xdr:rowOff>
    </xdr:from>
    <xdr:to>
      <xdr:col>41</xdr:col>
      <xdr:colOff>101600</xdr:colOff>
      <xdr:row>85</xdr:row>
      <xdr:rowOff>98273</xdr:rowOff>
    </xdr:to>
    <xdr:sp macro="" textlink="">
      <xdr:nvSpPr>
        <xdr:cNvPr id="363" name="楕円 362"/>
        <xdr:cNvSpPr/>
      </xdr:nvSpPr>
      <xdr:spPr>
        <a:xfrm>
          <a:off x="7810500" y="14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42306</xdr:rowOff>
    </xdr:from>
    <xdr:to>
      <xdr:col>45</xdr:col>
      <xdr:colOff>177800</xdr:colOff>
      <xdr:row>85</xdr:row>
      <xdr:rowOff>47473</xdr:rowOff>
    </xdr:to>
    <xdr:cxnSp macro="">
      <xdr:nvCxnSpPr>
        <xdr:cNvPr id="364" name="直線コネクタ 363"/>
        <xdr:cNvCxnSpPr/>
      </xdr:nvCxnSpPr>
      <xdr:spPr>
        <a:xfrm flipV="1">
          <a:off x="7861300" y="146155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4674</xdr:rowOff>
    </xdr:from>
    <xdr:to>
      <xdr:col>36</xdr:col>
      <xdr:colOff>165100</xdr:colOff>
      <xdr:row>85</xdr:row>
      <xdr:rowOff>106274</xdr:rowOff>
    </xdr:to>
    <xdr:sp macro="" textlink="">
      <xdr:nvSpPr>
        <xdr:cNvPr id="365" name="楕円 364"/>
        <xdr:cNvSpPr/>
      </xdr:nvSpPr>
      <xdr:spPr>
        <a:xfrm>
          <a:off x="6921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47473</xdr:rowOff>
    </xdr:from>
    <xdr:to>
      <xdr:col>41</xdr:col>
      <xdr:colOff>50800</xdr:colOff>
      <xdr:row>85</xdr:row>
      <xdr:rowOff>55474</xdr:rowOff>
    </xdr:to>
    <xdr:cxnSp macro="">
      <xdr:nvCxnSpPr>
        <xdr:cNvPr id="366" name="直線コネクタ 365"/>
        <xdr:cNvCxnSpPr/>
      </xdr:nvCxnSpPr>
      <xdr:spPr>
        <a:xfrm flipV="1">
          <a:off x="6972300" y="146207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107714</xdr:rowOff>
    </xdr:from>
    <xdr:ext cx="469744" cy="259045"/>
    <xdr:sp macro="" textlink="">
      <xdr:nvSpPr>
        <xdr:cNvPr id="371" name="n_1mainValue【公営住宅】&#10;一人当たり面積"/>
        <xdr:cNvSpPr txBox="1"/>
      </xdr:nvSpPr>
      <xdr:spPr>
        <a:xfrm>
          <a:off x="93917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109633</xdr:rowOff>
    </xdr:from>
    <xdr:ext cx="469744" cy="259045"/>
    <xdr:sp macro="" textlink="">
      <xdr:nvSpPr>
        <xdr:cNvPr id="372" name="n_2mainValue【公営住宅】&#10;一人当たり面積"/>
        <xdr:cNvSpPr txBox="1"/>
      </xdr:nvSpPr>
      <xdr:spPr>
        <a:xfrm>
          <a:off x="8515427" y="143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114800</xdr:rowOff>
    </xdr:from>
    <xdr:ext cx="469744" cy="259045"/>
    <xdr:sp macro="" textlink="">
      <xdr:nvSpPr>
        <xdr:cNvPr id="373" name="n_3mainValue【公営住宅】&#10;一人当たり面積"/>
        <xdr:cNvSpPr txBox="1"/>
      </xdr:nvSpPr>
      <xdr:spPr>
        <a:xfrm>
          <a:off x="7626427" y="1434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122801</xdr:rowOff>
    </xdr:from>
    <xdr:ext cx="469744" cy="259045"/>
    <xdr:sp macro="" textlink="">
      <xdr:nvSpPr>
        <xdr:cNvPr id="374" name="n_4mainValue【公営住宅】&#10;一人当たり面積"/>
        <xdr:cNvSpPr txBox="1"/>
      </xdr:nvSpPr>
      <xdr:spPr>
        <a:xfrm>
          <a:off x="6737427" y="143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77470</xdr:rowOff>
    </xdr:from>
    <xdr:to>
      <xdr:col>24</xdr:col>
      <xdr:colOff>114300</xdr:colOff>
      <xdr:row>103</xdr:row>
      <xdr:rowOff>7620</xdr:rowOff>
    </xdr:to>
    <xdr:sp macro="" textlink="">
      <xdr:nvSpPr>
        <xdr:cNvPr id="414" name="楕円 413"/>
        <xdr:cNvSpPr/>
      </xdr:nvSpPr>
      <xdr:spPr>
        <a:xfrm>
          <a:off x="45847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100347</xdr:rowOff>
    </xdr:from>
    <xdr:ext cx="405111" cy="259045"/>
    <xdr:sp macro="" textlink="">
      <xdr:nvSpPr>
        <xdr:cNvPr id="415" name="【港湾・漁港】&#10;有形固定資産減価償却率該当値テキスト"/>
        <xdr:cNvSpPr txBox="1"/>
      </xdr:nvSpPr>
      <xdr:spPr>
        <a:xfrm>
          <a:off x="4673600"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80011</xdr:rowOff>
    </xdr:from>
    <xdr:to>
      <xdr:col>20</xdr:col>
      <xdr:colOff>38100</xdr:colOff>
      <xdr:row>103</xdr:row>
      <xdr:rowOff>10161</xdr:rowOff>
    </xdr:to>
    <xdr:sp macro="" textlink="">
      <xdr:nvSpPr>
        <xdr:cNvPr id="416" name="楕円 415"/>
        <xdr:cNvSpPr/>
      </xdr:nvSpPr>
      <xdr:spPr>
        <a:xfrm>
          <a:off x="3746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128270</xdr:rowOff>
    </xdr:from>
    <xdr:to>
      <xdr:col>24</xdr:col>
      <xdr:colOff>63500</xdr:colOff>
      <xdr:row>102</xdr:row>
      <xdr:rowOff>130811</xdr:rowOff>
    </xdr:to>
    <xdr:cxnSp macro="">
      <xdr:nvCxnSpPr>
        <xdr:cNvPr id="417" name="直線コネクタ 416"/>
        <xdr:cNvCxnSpPr/>
      </xdr:nvCxnSpPr>
      <xdr:spPr>
        <a:xfrm flipV="1">
          <a:off x="3797300" y="176161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85089</xdr:rowOff>
    </xdr:from>
    <xdr:to>
      <xdr:col>15</xdr:col>
      <xdr:colOff>101600</xdr:colOff>
      <xdr:row>103</xdr:row>
      <xdr:rowOff>15239</xdr:rowOff>
    </xdr:to>
    <xdr:sp macro="" textlink="">
      <xdr:nvSpPr>
        <xdr:cNvPr id="418" name="楕円 417"/>
        <xdr:cNvSpPr/>
      </xdr:nvSpPr>
      <xdr:spPr>
        <a:xfrm>
          <a:off x="28575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130811</xdr:rowOff>
    </xdr:from>
    <xdr:to>
      <xdr:col>19</xdr:col>
      <xdr:colOff>177800</xdr:colOff>
      <xdr:row>102</xdr:row>
      <xdr:rowOff>135889</xdr:rowOff>
    </xdr:to>
    <xdr:cxnSp macro="">
      <xdr:nvCxnSpPr>
        <xdr:cNvPr id="419" name="直線コネクタ 418"/>
        <xdr:cNvCxnSpPr/>
      </xdr:nvCxnSpPr>
      <xdr:spPr>
        <a:xfrm flipV="1">
          <a:off x="2908300" y="176187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58420</xdr:rowOff>
    </xdr:from>
    <xdr:to>
      <xdr:col>10</xdr:col>
      <xdr:colOff>165100</xdr:colOff>
      <xdr:row>102</xdr:row>
      <xdr:rowOff>160020</xdr:rowOff>
    </xdr:to>
    <xdr:sp macro="" textlink="">
      <xdr:nvSpPr>
        <xdr:cNvPr id="420" name="楕円 419"/>
        <xdr:cNvSpPr/>
      </xdr:nvSpPr>
      <xdr:spPr>
        <a:xfrm>
          <a:off x="1968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109220</xdr:rowOff>
    </xdr:from>
    <xdr:to>
      <xdr:col>15</xdr:col>
      <xdr:colOff>50800</xdr:colOff>
      <xdr:row>102</xdr:row>
      <xdr:rowOff>135889</xdr:rowOff>
    </xdr:to>
    <xdr:cxnSp macro="">
      <xdr:nvCxnSpPr>
        <xdr:cNvPr id="421" name="直線コネクタ 420"/>
        <xdr:cNvCxnSpPr/>
      </xdr:nvCxnSpPr>
      <xdr:spPr>
        <a:xfrm>
          <a:off x="2019300" y="17597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22" name="楕円 421"/>
        <xdr:cNvSpPr/>
      </xdr:nvSpPr>
      <xdr:spPr>
        <a:xfrm>
          <a:off x="107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109220</xdr:rowOff>
    </xdr:to>
    <xdr:cxnSp macro="">
      <xdr:nvCxnSpPr>
        <xdr:cNvPr id="423" name="直線コネクタ 422"/>
        <xdr:cNvCxnSpPr/>
      </xdr:nvCxnSpPr>
      <xdr:spPr>
        <a:xfrm>
          <a:off x="1130300" y="175793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26688</xdr:rowOff>
    </xdr:from>
    <xdr:ext cx="405111" cy="259045"/>
    <xdr:sp macro="" textlink="">
      <xdr:nvSpPr>
        <xdr:cNvPr id="428" name="n_1mainValue【港湾・漁港】&#10;有形固定資産減価償却率"/>
        <xdr:cNvSpPr txBox="1"/>
      </xdr:nvSpPr>
      <xdr:spPr>
        <a:xfrm>
          <a:off x="358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31766</xdr:rowOff>
    </xdr:from>
    <xdr:ext cx="405111" cy="259045"/>
    <xdr:sp macro="" textlink="">
      <xdr:nvSpPr>
        <xdr:cNvPr id="429" name="n_2mainValue【港湾・漁港】&#10;有形固定資産減価償却率"/>
        <xdr:cNvSpPr txBox="1"/>
      </xdr:nvSpPr>
      <xdr:spPr>
        <a:xfrm>
          <a:off x="2705744"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5097</xdr:rowOff>
    </xdr:from>
    <xdr:ext cx="405111" cy="259045"/>
    <xdr:sp macro="" textlink="">
      <xdr:nvSpPr>
        <xdr:cNvPr id="430" name="n_3mainValue【港湾・漁港】&#10;有形固定資産減価償却率"/>
        <xdr:cNvSpPr txBox="1"/>
      </xdr:nvSpPr>
      <xdr:spPr>
        <a:xfrm>
          <a:off x="18167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31" name="n_4mainValue【港湾・漁港】&#10;有形固定資産減価償却率"/>
        <xdr:cNvSpPr txBox="1"/>
      </xdr:nvSpPr>
      <xdr:spPr>
        <a:xfrm>
          <a:off x="927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150650</xdr:rowOff>
    </xdr:from>
    <xdr:to>
      <xdr:col>55</xdr:col>
      <xdr:colOff>50800</xdr:colOff>
      <xdr:row>108</xdr:row>
      <xdr:rowOff>80800</xdr:rowOff>
    </xdr:to>
    <xdr:sp macro="" textlink="">
      <xdr:nvSpPr>
        <xdr:cNvPr id="469" name="楕円 468"/>
        <xdr:cNvSpPr/>
      </xdr:nvSpPr>
      <xdr:spPr>
        <a:xfrm>
          <a:off x="10426700" y="184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65577</xdr:rowOff>
    </xdr:from>
    <xdr:ext cx="599010" cy="259045"/>
    <xdr:sp macro="" textlink="">
      <xdr:nvSpPr>
        <xdr:cNvPr id="470" name="【港湾・漁港】&#10;一人当たり有形固定資産（償却資産）額該当値テキスト"/>
        <xdr:cNvSpPr txBox="1"/>
      </xdr:nvSpPr>
      <xdr:spPr>
        <a:xfrm>
          <a:off x="10515600" y="1841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152147</xdr:rowOff>
    </xdr:from>
    <xdr:to>
      <xdr:col>50</xdr:col>
      <xdr:colOff>165100</xdr:colOff>
      <xdr:row>108</xdr:row>
      <xdr:rowOff>82297</xdr:rowOff>
    </xdr:to>
    <xdr:sp macro="" textlink="">
      <xdr:nvSpPr>
        <xdr:cNvPr id="471" name="楕円 470"/>
        <xdr:cNvSpPr/>
      </xdr:nvSpPr>
      <xdr:spPr>
        <a:xfrm>
          <a:off x="9588500" y="184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30000</xdr:rowOff>
    </xdr:from>
    <xdr:to>
      <xdr:col>55</xdr:col>
      <xdr:colOff>0</xdr:colOff>
      <xdr:row>108</xdr:row>
      <xdr:rowOff>31497</xdr:rowOff>
    </xdr:to>
    <xdr:cxnSp macro="">
      <xdr:nvCxnSpPr>
        <xdr:cNvPr id="472" name="直線コネクタ 471"/>
        <xdr:cNvCxnSpPr/>
      </xdr:nvCxnSpPr>
      <xdr:spPr>
        <a:xfrm flipV="1">
          <a:off x="9639300" y="18546600"/>
          <a:ext cx="8382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155006</xdr:rowOff>
    </xdr:from>
    <xdr:to>
      <xdr:col>46</xdr:col>
      <xdr:colOff>38100</xdr:colOff>
      <xdr:row>108</xdr:row>
      <xdr:rowOff>85156</xdr:rowOff>
    </xdr:to>
    <xdr:sp macro="" textlink="">
      <xdr:nvSpPr>
        <xdr:cNvPr id="473" name="楕円 472"/>
        <xdr:cNvSpPr/>
      </xdr:nvSpPr>
      <xdr:spPr>
        <a:xfrm>
          <a:off x="8699500" y="185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31497</xdr:rowOff>
    </xdr:from>
    <xdr:to>
      <xdr:col>50</xdr:col>
      <xdr:colOff>114300</xdr:colOff>
      <xdr:row>108</xdr:row>
      <xdr:rowOff>34356</xdr:rowOff>
    </xdr:to>
    <xdr:cxnSp macro="">
      <xdr:nvCxnSpPr>
        <xdr:cNvPr id="474" name="直線コネクタ 473"/>
        <xdr:cNvCxnSpPr/>
      </xdr:nvCxnSpPr>
      <xdr:spPr>
        <a:xfrm flipV="1">
          <a:off x="8750300" y="1854809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148999</xdr:rowOff>
    </xdr:from>
    <xdr:to>
      <xdr:col>41</xdr:col>
      <xdr:colOff>101600</xdr:colOff>
      <xdr:row>108</xdr:row>
      <xdr:rowOff>79149</xdr:rowOff>
    </xdr:to>
    <xdr:sp macro="" textlink="">
      <xdr:nvSpPr>
        <xdr:cNvPr id="475" name="楕円 474"/>
        <xdr:cNvSpPr/>
      </xdr:nvSpPr>
      <xdr:spPr>
        <a:xfrm>
          <a:off x="7810500" y="184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28349</xdr:rowOff>
    </xdr:from>
    <xdr:to>
      <xdr:col>45</xdr:col>
      <xdr:colOff>177800</xdr:colOff>
      <xdr:row>108</xdr:row>
      <xdr:rowOff>34356</xdr:rowOff>
    </xdr:to>
    <xdr:cxnSp macro="">
      <xdr:nvCxnSpPr>
        <xdr:cNvPr id="476" name="直線コネクタ 475"/>
        <xdr:cNvCxnSpPr/>
      </xdr:nvCxnSpPr>
      <xdr:spPr>
        <a:xfrm>
          <a:off x="7861300" y="1854494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150397</xdr:rowOff>
    </xdr:from>
    <xdr:to>
      <xdr:col>36</xdr:col>
      <xdr:colOff>165100</xdr:colOff>
      <xdr:row>108</xdr:row>
      <xdr:rowOff>80547</xdr:rowOff>
    </xdr:to>
    <xdr:sp macro="" textlink="">
      <xdr:nvSpPr>
        <xdr:cNvPr id="477" name="楕円 476"/>
        <xdr:cNvSpPr/>
      </xdr:nvSpPr>
      <xdr:spPr>
        <a:xfrm>
          <a:off x="6921500" y="184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28349</xdr:rowOff>
    </xdr:from>
    <xdr:to>
      <xdr:col>41</xdr:col>
      <xdr:colOff>50800</xdr:colOff>
      <xdr:row>108</xdr:row>
      <xdr:rowOff>29747</xdr:rowOff>
    </xdr:to>
    <xdr:cxnSp macro="">
      <xdr:nvCxnSpPr>
        <xdr:cNvPr id="478" name="直線コネクタ 477"/>
        <xdr:cNvCxnSpPr/>
      </xdr:nvCxnSpPr>
      <xdr:spPr>
        <a:xfrm flipV="1">
          <a:off x="6972300" y="1854494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73424</xdr:rowOff>
    </xdr:from>
    <xdr:ext cx="534377" cy="259045"/>
    <xdr:sp macro="" textlink="">
      <xdr:nvSpPr>
        <xdr:cNvPr id="483" name="n_1mainValue【港湾・漁港】&#10;一人当たり有形固定資産（償却資産）額"/>
        <xdr:cNvSpPr txBox="1"/>
      </xdr:nvSpPr>
      <xdr:spPr>
        <a:xfrm>
          <a:off x="9359411" y="18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76283</xdr:rowOff>
    </xdr:from>
    <xdr:ext cx="534377" cy="259045"/>
    <xdr:sp macro="" textlink="">
      <xdr:nvSpPr>
        <xdr:cNvPr id="484" name="n_2mainValue【港湾・漁港】&#10;一人当たり有形固定資産（償却資産）額"/>
        <xdr:cNvSpPr txBox="1"/>
      </xdr:nvSpPr>
      <xdr:spPr>
        <a:xfrm>
          <a:off x="8483111" y="185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70276</xdr:rowOff>
    </xdr:from>
    <xdr:ext cx="599010" cy="259045"/>
    <xdr:sp macro="" textlink="">
      <xdr:nvSpPr>
        <xdr:cNvPr id="485" name="n_3mainValue【港湾・漁港】&#10;一人当たり有形固定資産（償却資産）額"/>
        <xdr:cNvSpPr txBox="1"/>
      </xdr:nvSpPr>
      <xdr:spPr>
        <a:xfrm>
          <a:off x="7561795" y="185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71674</xdr:rowOff>
    </xdr:from>
    <xdr:ext cx="599010" cy="259045"/>
    <xdr:sp macro="" textlink="">
      <xdr:nvSpPr>
        <xdr:cNvPr id="486" name="n_4mainValue【港湾・漁港】&#10;一人当たり有形固定資産（償却資産）額"/>
        <xdr:cNvSpPr txBox="1"/>
      </xdr:nvSpPr>
      <xdr:spPr>
        <a:xfrm>
          <a:off x="6672795" y="1858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119380</xdr:rowOff>
    </xdr:from>
    <xdr:to>
      <xdr:col>85</xdr:col>
      <xdr:colOff>177800</xdr:colOff>
      <xdr:row>36</xdr:row>
      <xdr:rowOff>49530</xdr:rowOff>
    </xdr:to>
    <xdr:sp macro="" textlink="">
      <xdr:nvSpPr>
        <xdr:cNvPr id="526" name="楕円 525"/>
        <xdr:cNvSpPr/>
      </xdr:nvSpPr>
      <xdr:spPr>
        <a:xfrm>
          <a:off x="16268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142257</xdr:rowOff>
    </xdr:from>
    <xdr:ext cx="405111" cy="259045"/>
    <xdr:sp macro="" textlink="">
      <xdr:nvSpPr>
        <xdr:cNvPr id="527" name="【認定こども園・幼稚園・保育所】&#10;有形固定資産減価償却率該当値テキスト"/>
        <xdr:cNvSpPr txBox="1"/>
      </xdr:nvSpPr>
      <xdr:spPr>
        <a:xfrm>
          <a:off x="163576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156210</xdr:rowOff>
    </xdr:from>
    <xdr:to>
      <xdr:col>81</xdr:col>
      <xdr:colOff>101600</xdr:colOff>
      <xdr:row>37</xdr:row>
      <xdr:rowOff>86360</xdr:rowOff>
    </xdr:to>
    <xdr:sp macro="" textlink="">
      <xdr:nvSpPr>
        <xdr:cNvPr id="528" name="楕円 527"/>
        <xdr:cNvSpPr/>
      </xdr:nvSpPr>
      <xdr:spPr>
        <a:xfrm>
          <a:off x="15430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170180</xdr:rowOff>
    </xdr:from>
    <xdr:to>
      <xdr:col>85</xdr:col>
      <xdr:colOff>127000</xdr:colOff>
      <xdr:row>37</xdr:row>
      <xdr:rowOff>35560</xdr:rowOff>
    </xdr:to>
    <xdr:cxnSp macro="">
      <xdr:nvCxnSpPr>
        <xdr:cNvPr id="529" name="直線コネクタ 528"/>
        <xdr:cNvCxnSpPr/>
      </xdr:nvCxnSpPr>
      <xdr:spPr>
        <a:xfrm flipV="1">
          <a:off x="15481300" y="6170930"/>
          <a:ext cx="8382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34290</xdr:rowOff>
    </xdr:from>
    <xdr:to>
      <xdr:col>76</xdr:col>
      <xdr:colOff>165100</xdr:colOff>
      <xdr:row>37</xdr:row>
      <xdr:rowOff>135890</xdr:rowOff>
    </xdr:to>
    <xdr:sp macro="" textlink="">
      <xdr:nvSpPr>
        <xdr:cNvPr id="530" name="楕円 529"/>
        <xdr:cNvSpPr/>
      </xdr:nvSpPr>
      <xdr:spPr>
        <a:xfrm>
          <a:off x="14541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35560</xdr:rowOff>
    </xdr:from>
    <xdr:to>
      <xdr:col>81</xdr:col>
      <xdr:colOff>50800</xdr:colOff>
      <xdr:row>37</xdr:row>
      <xdr:rowOff>85090</xdr:rowOff>
    </xdr:to>
    <xdr:cxnSp macro="">
      <xdr:nvCxnSpPr>
        <xdr:cNvPr id="531" name="直線コネクタ 530"/>
        <xdr:cNvCxnSpPr/>
      </xdr:nvCxnSpPr>
      <xdr:spPr>
        <a:xfrm flipV="1">
          <a:off x="14592300" y="6379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32" name="楕円 531"/>
        <xdr:cNvSpPr/>
      </xdr:nvSpPr>
      <xdr:spPr>
        <a:xfrm>
          <a:off x="13652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85090</xdr:rowOff>
    </xdr:from>
    <xdr:to>
      <xdr:col>76</xdr:col>
      <xdr:colOff>114300</xdr:colOff>
      <xdr:row>37</xdr:row>
      <xdr:rowOff>88900</xdr:rowOff>
    </xdr:to>
    <xdr:cxnSp macro="">
      <xdr:nvCxnSpPr>
        <xdr:cNvPr id="533" name="直線コネクタ 532"/>
        <xdr:cNvCxnSpPr/>
      </xdr:nvCxnSpPr>
      <xdr:spPr>
        <a:xfrm flipV="1">
          <a:off x="13703300" y="6428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64770</xdr:rowOff>
    </xdr:from>
    <xdr:to>
      <xdr:col>67</xdr:col>
      <xdr:colOff>101600</xdr:colOff>
      <xdr:row>38</xdr:row>
      <xdr:rowOff>166370</xdr:rowOff>
    </xdr:to>
    <xdr:sp macro="" textlink="">
      <xdr:nvSpPr>
        <xdr:cNvPr id="534" name="楕円 533"/>
        <xdr:cNvSpPr/>
      </xdr:nvSpPr>
      <xdr:spPr>
        <a:xfrm>
          <a:off x="12763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88900</xdr:rowOff>
    </xdr:from>
    <xdr:to>
      <xdr:col>71</xdr:col>
      <xdr:colOff>177800</xdr:colOff>
      <xdr:row>38</xdr:row>
      <xdr:rowOff>115570</xdr:rowOff>
    </xdr:to>
    <xdr:cxnSp macro="">
      <xdr:nvCxnSpPr>
        <xdr:cNvPr id="535" name="直線コネクタ 534"/>
        <xdr:cNvCxnSpPr/>
      </xdr:nvCxnSpPr>
      <xdr:spPr>
        <a:xfrm flipV="1">
          <a:off x="12814300" y="64325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102887</xdr:rowOff>
    </xdr:from>
    <xdr:ext cx="405111" cy="259045"/>
    <xdr:sp macro="" textlink="">
      <xdr:nvSpPr>
        <xdr:cNvPr id="540" name="n_1mainValue【認定こども園・幼稚園・保育所】&#10;有形固定資産減価償却率"/>
        <xdr:cNvSpPr txBox="1"/>
      </xdr:nvSpPr>
      <xdr:spPr>
        <a:xfrm>
          <a:off x="1526604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152417</xdr:rowOff>
    </xdr:from>
    <xdr:ext cx="405111" cy="259045"/>
    <xdr:sp macro="" textlink="">
      <xdr:nvSpPr>
        <xdr:cNvPr id="541" name="n_2mainValue【認定こども園・幼稚園・保育所】&#10;有形固定資産減価償却率"/>
        <xdr:cNvSpPr txBox="1"/>
      </xdr:nvSpPr>
      <xdr:spPr>
        <a:xfrm>
          <a:off x="14389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42" name="n_3main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157497</xdr:rowOff>
    </xdr:from>
    <xdr:ext cx="405111" cy="259045"/>
    <xdr:sp macro="" textlink="">
      <xdr:nvSpPr>
        <xdr:cNvPr id="543" name="n_4mainValue【認定こども園・幼稚園・保育所】&#10;有形固定資産減価償却率"/>
        <xdr:cNvSpPr txBox="1"/>
      </xdr:nvSpPr>
      <xdr:spPr>
        <a:xfrm>
          <a:off x="12611744"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581" name="楕円 580"/>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582"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583" name="楕円 582"/>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167640</xdr:rowOff>
    </xdr:to>
    <xdr:cxnSp macro="">
      <xdr:nvCxnSpPr>
        <xdr:cNvPr id="584" name="直線コネクタ 583"/>
        <xdr:cNvCxnSpPr/>
      </xdr:nvCxnSpPr>
      <xdr:spPr>
        <a:xfrm>
          <a:off x="21323300" y="6867906"/>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135128</xdr:rowOff>
    </xdr:from>
    <xdr:to>
      <xdr:col>107</xdr:col>
      <xdr:colOff>101600</xdr:colOff>
      <xdr:row>40</xdr:row>
      <xdr:rowOff>65278</xdr:rowOff>
    </xdr:to>
    <xdr:sp macro="" textlink="">
      <xdr:nvSpPr>
        <xdr:cNvPr id="585" name="楕円 584"/>
        <xdr:cNvSpPr/>
      </xdr:nvSpPr>
      <xdr:spPr>
        <a:xfrm>
          <a:off x="20383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14478</xdr:rowOff>
    </xdr:to>
    <xdr:cxnSp macro="">
      <xdr:nvCxnSpPr>
        <xdr:cNvPr id="586" name="直線コネクタ 585"/>
        <xdr:cNvCxnSpPr/>
      </xdr:nvCxnSpPr>
      <xdr:spPr>
        <a:xfrm flipV="1">
          <a:off x="20434300" y="6867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587" name="楕円 586"/>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19050</xdr:rowOff>
    </xdr:to>
    <xdr:cxnSp macro="">
      <xdr:nvCxnSpPr>
        <xdr:cNvPr id="588" name="直線コネクタ 587"/>
        <xdr:cNvCxnSpPr/>
      </xdr:nvCxnSpPr>
      <xdr:spPr>
        <a:xfrm flipV="1">
          <a:off x="19545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589" name="楕円 588"/>
        <xdr:cNvSpPr/>
      </xdr:nvSpPr>
      <xdr:spPr>
        <a:xfrm>
          <a:off x="18605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46482</xdr:rowOff>
    </xdr:to>
    <xdr:cxnSp macro="">
      <xdr:nvCxnSpPr>
        <xdr:cNvPr id="590" name="直線コネクタ 589"/>
        <xdr:cNvCxnSpPr/>
      </xdr:nvCxnSpPr>
      <xdr:spPr>
        <a:xfrm flipV="1">
          <a:off x="18656300" y="68770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595"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96" name="n_2main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597"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598" name="n_4mainValue【認定こども園・幼稚園・保育所】&#10;一人当たり面積"/>
        <xdr:cNvSpPr txBox="1"/>
      </xdr:nvSpPr>
      <xdr:spPr>
        <a:xfrm>
          <a:off x="18421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637" name="楕円 636"/>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638" name="【学校施設】&#10;有形固定資産減価償却率該当値テキスト"/>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39" name="楕円 638"/>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153162</xdr:rowOff>
    </xdr:to>
    <xdr:cxnSp macro="">
      <xdr:nvCxnSpPr>
        <xdr:cNvPr id="640" name="直線コネクタ 639"/>
        <xdr:cNvCxnSpPr/>
      </xdr:nvCxnSpPr>
      <xdr:spPr>
        <a:xfrm>
          <a:off x="15481300" y="10264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1" name="楕円 640"/>
        <xdr:cNvSpPr/>
      </xdr:nvSpPr>
      <xdr:spPr>
        <a:xfrm>
          <a:off x="14541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100584</xdr:rowOff>
    </xdr:from>
    <xdr:to>
      <xdr:col>81</xdr:col>
      <xdr:colOff>50800</xdr:colOff>
      <xdr:row>59</xdr:row>
      <xdr:rowOff>148590</xdr:rowOff>
    </xdr:to>
    <xdr:cxnSp macro="">
      <xdr:nvCxnSpPr>
        <xdr:cNvPr id="642" name="直線コネクタ 641"/>
        <xdr:cNvCxnSpPr/>
      </xdr:nvCxnSpPr>
      <xdr:spPr>
        <a:xfrm>
          <a:off x="14592300" y="102161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macro="" textlink="">
      <xdr:nvSpPr>
        <xdr:cNvPr id="643" name="楕円 642"/>
        <xdr:cNvSpPr/>
      </xdr:nvSpPr>
      <xdr:spPr>
        <a:xfrm>
          <a:off x="1365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54864</xdr:rowOff>
    </xdr:from>
    <xdr:to>
      <xdr:col>76</xdr:col>
      <xdr:colOff>114300</xdr:colOff>
      <xdr:row>59</xdr:row>
      <xdr:rowOff>100584</xdr:rowOff>
    </xdr:to>
    <xdr:cxnSp macro="">
      <xdr:nvCxnSpPr>
        <xdr:cNvPr id="644" name="直線コネクタ 643"/>
        <xdr:cNvCxnSpPr/>
      </xdr:nvCxnSpPr>
      <xdr:spPr>
        <a:xfrm>
          <a:off x="13703300" y="10170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45" name="楕円 644"/>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54864</xdr:rowOff>
    </xdr:to>
    <xdr:cxnSp macro="">
      <xdr:nvCxnSpPr>
        <xdr:cNvPr id="646" name="直線コネクタ 645"/>
        <xdr:cNvCxnSpPr/>
      </xdr:nvCxnSpPr>
      <xdr:spPr>
        <a:xfrm>
          <a:off x="12814300" y="101224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651" name="n_1mainValue【学校施設】&#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2" name="n_2mainValue【学校施設】&#10;有形固定資産減価償却率"/>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macro="" textlink="">
      <xdr:nvSpPr>
        <xdr:cNvPr id="653" name="n_3mainValue【学校施設】&#10;有形固定資産減価償却率"/>
        <xdr:cNvSpPr txBox="1"/>
      </xdr:nvSpPr>
      <xdr:spPr>
        <a:xfrm>
          <a:off x="13500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54" name="n_4mainValue【学校施設】&#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30353</xdr:rowOff>
    </xdr:from>
    <xdr:to>
      <xdr:col>116</xdr:col>
      <xdr:colOff>114300</xdr:colOff>
      <xdr:row>62</xdr:row>
      <xdr:rowOff>131953</xdr:rowOff>
    </xdr:to>
    <xdr:sp macro="" textlink="">
      <xdr:nvSpPr>
        <xdr:cNvPr id="696" name="楕円 695"/>
        <xdr:cNvSpPr/>
      </xdr:nvSpPr>
      <xdr:spPr>
        <a:xfrm>
          <a:off x="221107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53230</xdr:rowOff>
    </xdr:from>
    <xdr:ext cx="469744" cy="259045"/>
    <xdr:sp macro="" textlink="">
      <xdr:nvSpPr>
        <xdr:cNvPr id="697" name="【学校施設】&#10;一人当たり面積該当値テキスト"/>
        <xdr:cNvSpPr txBox="1"/>
      </xdr:nvSpPr>
      <xdr:spPr>
        <a:xfrm>
          <a:off x="22199600" y="105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42110</xdr:rowOff>
    </xdr:from>
    <xdr:to>
      <xdr:col>112</xdr:col>
      <xdr:colOff>38100</xdr:colOff>
      <xdr:row>62</xdr:row>
      <xdr:rowOff>143710</xdr:rowOff>
    </xdr:to>
    <xdr:sp macro="" textlink="">
      <xdr:nvSpPr>
        <xdr:cNvPr id="698" name="楕円 697"/>
        <xdr:cNvSpPr/>
      </xdr:nvSpPr>
      <xdr:spPr>
        <a:xfrm>
          <a:off x="21272500" y="10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81153</xdr:rowOff>
    </xdr:from>
    <xdr:to>
      <xdr:col>116</xdr:col>
      <xdr:colOff>63500</xdr:colOff>
      <xdr:row>62</xdr:row>
      <xdr:rowOff>92910</xdr:rowOff>
    </xdr:to>
    <xdr:cxnSp macro="">
      <xdr:nvCxnSpPr>
        <xdr:cNvPr id="699" name="直線コネクタ 698"/>
        <xdr:cNvCxnSpPr/>
      </xdr:nvCxnSpPr>
      <xdr:spPr>
        <a:xfrm flipV="1">
          <a:off x="21323300" y="1071105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46518</xdr:rowOff>
    </xdr:from>
    <xdr:to>
      <xdr:col>107</xdr:col>
      <xdr:colOff>101600</xdr:colOff>
      <xdr:row>62</xdr:row>
      <xdr:rowOff>148118</xdr:rowOff>
    </xdr:to>
    <xdr:sp macro="" textlink="">
      <xdr:nvSpPr>
        <xdr:cNvPr id="700" name="楕円 699"/>
        <xdr:cNvSpPr/>
      </xdr:nvSpPr>
      <xdr:spPr>
        <a:xfrm>
          <a:off x="20383500" y="106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92910</xdr:rowOff>
    </xdr:from>
    <xdr:to>
      <xdr:col>111</xdr:col>
      <xdr:colOff>177800</xdr:colOff>
      <xdr:row>62</xdr:row>
      <xdr:rowOff>97318</xdr:rowOff>
    </xdr:to>
    <xdr:cxnSp macro="">
      <xdr:nvCxnSpPr>
        <xdr:cNvPr id="701" name="直線コネクタ 700"/>
        <xdr:cNvCxnSpPr/>
      </xdr:nvCxnSpPr>
      <xdr:spPr>
        <a:xfrm flipV="1">
          <a:off x="20434300" y="10722810"/>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2" name="楕円 701"/>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97318</xdr:rowOff>
    </xdr:from>
    <xdr:to>
      <xdr:col>107</xdr:col>
      <xdr:colOff>50800</xdr:colOff>
      <xdr:row>62</xdr:row>
      <xdr:rowOff>105156</xdr:rowOff>
    </xdr:to>
    <xdr:cxnSp macro="">
      <xdr:nvCxnSpPr>
        <xdr:cNvPr id="703" name="直線コネクタ 702"/>
        <xdr:cNvCxnSpPr/>
      </xdr:nvCxnSpPr>
      <xdr:spPr>
        <a:xfrm flipV="1">
          <a:off x="19545300" y="1072721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59744</xdr:rowOff>
    </xdr:from>
    <xdr:to>
      <xdr:col>98</xdr:col>
      <xdr:colOff>38100</xdr:colOff>
      <xdr:row>62</xdr:row>
      <xdr:rowOff>161344</xdr:rowOff>
    </xdr:to>
    <xdr:sp macro="" textlink="">
      <xdr:nvSpPr>
        <xdr:cNvPr id="704" name="楕円 703"/>
        <xdr:cNvSpPr/>
      </xdr:nvSpPr>
      <xdr:spPr>
        <a:xfrm>
          <a:off x="18605500" y="106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110544</xdr:rowOff>
    </xdr:to>
    <xdr:cxnSp macro="">
      <xdr:nvCxnSpPr>
        <xdr:cNvPr id="705" name="直線コネクタ 704"/>
        <xdr:cNvCxnSpPr/>
      </xdr:nvCxnSpPr>
      <xdr:spPr>
        <a:xfrm flipV="1">
          <a:off x="18656300" y="10735056"/>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160237</xdr:rowOff>
    </xdr:from>
    <xdr:ext cx="469744" cy="259045"/>
    <xdr:sp macro="" textlink="">
      <xdr:nvSpPr>
        <xdr:cNvPr id="710" name="n_1mainValue【学校施設】&#10;一人当たり面積"/>
        <xdr:cNvSpPr txBox="1"/>
      </xdr:nvSpPr>
      <xdr:spPr>
        <a:xfrm>
          <a:off x="21075727" y="1044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164645</xdr:rowOff>
    </xdr:from>
    <xdr:ext cx="469744" cy="259045"/>
    <xdr:sp macro="" textlink="">
      <xdr:nvSpPr>
        <xdr:cNvPr id="711" name="n_2mainValue【学校施設】&#10;一人当たり面積"/>
        <xdr:cNvSpPr txBox="1"/>
      </xdr:nvSpPr>
      <xdr:spPr>
        <a:xfrm>
          <a:off x="20199427" y="104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2" name="n_3mainValue【学校施設】&#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152471</xdr:rowOff>
    </xdr:from>
    <xdr:ext cx="469744" cy="259045"/>
    <xdr:sp macro="" textlink="">
      <xdr:nvSpPr>
        <xdr:cNvPr id="713" name="n_4mainValue【学校施設】&#10;一人当たり面積"/>
        <xdr:cNvSpPr txBox="1"/>
      </xdr:nvSpPr>
      <xdr:spPr>
        <a:xfrm>
          <a:off x="18421427" y="1078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755" name="楕円 754"/>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756" name="【児童館】&#10;有形固定資産減価償却率該当値テキスト"/>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142421</xdr:rowOff>
    </xdr:from>
    <xdr:to>
      <xdr:col>81</xdr:col>
      <xdr:colOff>101600</xdr:colOff>
      <xdr:row>85</xdr:row>
      <xdr:rowOff>72571</xdr:rowOff>
    </xdr:to>
    <xdr:sp macro="" textlink="">
      <xdr:nvSpPr>
        <xdr:cNvPr id="757" name="楕円 756"/>
        <xdr:cNvSpPr/>
      </xdr:nvSpPr>
      <xdr:spPr>
        <a:xfrm>
          <a:off x="15430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21771</xdr:rowOff>
    </xdr:from>
    <xdr:to>
      <xdr:col>85</xdr:col>
      <xdr:colOff>127000</xdr:colOff>
      <xdr:row>86</xdr:row>
      <xdr:rowOff>155666</xdr:rowOff>
    </xdr:to>
    <xdr:cxnSp macro="">
      <xdr:nvCxnSpPr>
        <xdr:cNvPr id="758" name="直線コネクタ 757"/>
        <xdr:cNvCxnSpPr/>
      </xdr:nvCxnSpPr>
      <xdr:spPr>
        <a:xfrm>
          <a:off x="15481300" y="14595021"/>
          <a:ext cx="8382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93436</xdr:rowOff>
    </xdr:from>
    <xdr:to>
      <xdr:col>76</xdr:col>
      <xdr:colOff>165100</xdr:colOff>
      <xdr:row>87</xdr:row>
      <xdr:rowOff>23586</xdr:rowOff>
    </xdr:to>
    <xdr:sp macro="" textlink="">
      <xdr:nvSpPr>
        <xdr:cNvPr id="759" name="楕円 758"/>
        <xdr:cNvSpPr/>
      </xdr:nvSpPr>
      <xdr:spPr>
        <a:xfrm>
          <a:off x="14541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21771</xdr:rowOff>
    </xdr:from>
    <xdr:to>
      <xdr:col>81</xdr:col>
      <xdr:colOff>50800</xdr:colOff>
      <xdr:row>86</xdr:row>
      <xdr:rowOff>144236</xdr:rowOff>
    </xdr:to>
    <xdr:cxnSp macro="">
      <xdr:nvCxnSpPr>
        <xdr:cNvPr id="760" name="直線コネクタ 759"/>
        <xdr:cNvCxnSpPr/>
      </xdr:nvCxnSpPr>
      <xdr:spPr>
        <a:xfrm flipV="1">
          <a:off x="14592300" y="1459502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80373</xdr:rowOff>
    </xdr:from>
    <xdr:to>
      <xdr:col>72</xdr:col>
      <xdr:colOff>38100</xdr:colOff>
      <xdr:row>87</xdr:row>
      <xdr:rowOff>10523</xdr:rowOff>
    </xdr:to>
    <xdr:sp macro="" textlink="">
      <xdr:nvSpPr>
        <xdr:cNvPr id="761" name="楕円 760"/>
        <xdr:cNvSpPr/>
      </xdr:nvSpPr>
      <xdr:spPr>
        <a:xfrm>
          <a:off x="13652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131173</xdr:rowOff>
    </xdr:from>
    <xdr:to>
      <xdr:col>76</xdr:col>
      <xdr:colOff>114300</xdr:colOff>
      <xdr:row>86</xdr:row>
      <xdr:rowOff>144236</xdr:rowOff>
    </xdr:to>
    <xdr:cxnSp macro="">
      <xdr:nvCxnSpPr>
        <xdr:cNvPr id="762" name="直線コネクタ 761"/>
        <xdr:cNvCxnSpPr/>
      </xdr:nvCxnSpPr>
      <xdr:spPr>
        <a:xfrm>
          <a:off x="13703300" y="148758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67311</xdr:rowOff>
    </xdr:from>
    <xdr:to>
      <xdr:col>67</xdr:col>
      <xdr:colOff>101600</xdr:colOff>
      <xdr:row>86</xdr:row>
      <xdr:rowOff>168911</xdr:rowOff>
    </xdr:to>
    <xdr:sp macro="" textlink="">
      <xdr:nvSpPr>
        <xdr:cNvPr id="763" name="楕円 762"/>
        <xdr:cNvSpPr/>
      </xdr:nvSpPr>
      <xdr:spPr>
        <a:xfrm>
          <a:off x="12763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118111</xdr:rowOff>
    </xdr:from>
    <xdr:to>
      <xdr:col>71</xdr:col>
      <xdr:colOff>177800</xdr:colOff>
      <xdr:row>86</xdr:row>
      <xdr:rowOff>131173</xdr:rowOff>
    </xdr:to>
    <xdr:cxnSp macro="">
      <xdr:nvCxnSpPr>
        <xdr:cNvPr id="764" name="直線コネクタ 763"/>
        <xdr:cNvCxnSpPr/>
      </xdr:nvCxnSpPr>
      <xdr:spPr>
        <a:xfrm>
          <a:off x="12814300" y="148628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63698</xdr:rowOff>
    </xdr:from>
    <xdr:ext cx="405111" cy="259045"/>
    <xdr:sp macro="" textlink="">
      <xdr:nvSpPr>
        <xdr:cNvPr id="769" name="n_1mainValue【児童館】&#10;有形固定資産減価償却率"/>
        <xdr:cNvSpPr txBox="1"/>
      </xdr:nvSpPr>
      <xdr:spPr>
        <a:xfrm>
          <a:off x="15266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14713</xdr:rowOff>
    </xdr:from>
    <xdr:ext cx="405111" cy="259045"/>
    <xdr:sp macro="" textlink="">
      <xdr:nvSpPr>
        <xdr:cNvPr id="770" name="n_2mainValue【児童館】&#10;有形固定資産減価償却率"/>
        <xdr:cNvSpPr txBox="1"/>
      </xdr:nvSpPr>
      <xdr:spPr>
        <a:xfrm>
          <a:off x="14389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1650</xdr:rowOff>
    </xdr:from>
    <xdr:ext cx="405111" cy="259045"/>
    <xdr:sp macro="" textlink="">
      <xdr:nvSpPr>
        <xdr:cNvPr id="771" name="n_3mainValue【児童館】&#10;有形固定資産減価償却率"/>
        <xdr:cNvSpPr txBox="1"/>
      </xdr:nvSpPr>
      <xdr:spPr>
        <a:xfrm>
          <a:off x="13500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160038</xdr:rowOff>
    </xdr:from>
    <xdr:ext cx="405111" cy="259045"/>
    <xdr:sp macro="" textlink="">
      <xdr:nvSpPr>
        <xdr:cNvPr id="772" name="n_4mainValue【児童館】&#10;有形固定資産減価償却率"/>
        <xdr:cNvSpPr txBox="1"/>
      </xdr:nvSpPr>
      <xdr:spPr>
        <a:xfrm>
          <a:off x="12611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14" name="楕円 813"/>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815"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816" name="楕円 815"/>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78921</xdr:rowOff>
    </xdr:to>
    <xdr:cxnSp macro="">
      <xdr:nvCxnSpPr>
        <xdr:cNvPr id="817" name="直線コネクタ 816"/>
        <xdr:cNvCxnSpPr/>
      </xdr:nvCxnSpPr>
      <xdr:spPr>
        <a:xfrm>
          <a:off x="21323300" y="145868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18" name="楕円 817"/>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819" name="直線コネクタ 818"/>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820" name="楕円 819"/>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821" name="直線コネクタ 820"/>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2" name="楕円 821"/>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24493</xdr:rowOff>
    </xdr:to>
    <xdr:cxnSp macro="">
      <xdr:nvCxnSpPr>
        <xdr:cNvPr id="823" name="直線コネクタ 822"/>
        <xdr:cNvCxnSpPr/>
      </xdr:nvCxnSpPr>
      <xdr:spPr>
        <a:xfrm>
          <a:off x="18656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828"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29"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830" name="n_3mainValue【児童館】&#10;一人当たり面積"/>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1" name="n_4mainValue【児童館】&#10;一人当たり面積"/>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872" name="楕円 871"/>
        <xdr:cNvSpPr/>
      </xdr:nvSpPr>
      <xdr:spPr>
        <a:xfrm>
          <a:off x="16268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29227</xdr:rowOff>
    </xdr:from>
    <xdr:ext cx="405111" cy="259045"/>
    <xdr:sp macro="" textlink="">
      <xdr:nvSpPr>
        <xdr:cNvPr id="873" name="【公民館】&#10;有形固定資産減価償却率該当値テキスト"/>
        <xdr:cNvSpPr txBox="1"/>
      </xdr:nvSpPr>
      <xdr:spPr>
        <a:xfrm>
          <a:off x="16357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74" name="楕円 873"/>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57150</xdr:rowOff>
    </xdr:to>
    <xdr:cxnSp macro="">
      <xdr:nvCxnSpPr>
        <xdr:cNvPr id="875" name="直線コネクタ 874"/>
        <xdr:cNvCxnSpPr/>
      </xdr:nvCxnSpPr>
      <xdr:spPr>
        <a:xfrm>
          <a:off x="15481300" y="17541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876" name="楕円 875"/>
        <xdr:cNvSpPr/>
      </xdr:nvSpPr>
      <xdr:spPr>
        <a:xfrm>
          <a:off x="14541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102</xdr:row>
      <xdr:rowOff>53339</xdr:rowOff>
    </xdr:to>
    <xdr:cxnSp macro="">
      <xdr:nvCxnSpPr>
        <xdr:cNvPr id="877" name="直線コネクタ 876"/>
        <xdr:cNvCxnSpPr/>
      </xdr:nvCxnSpPr>
      <xdr:spPr>
        <a:xfrm>
          <a:off x="14592300" y="17503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878" name="楕円 877"/>
        <xdr:cNvSpPr/>
      </xdr:nvSpPr>
      <xdr:spPr>
        <a:xfrm>
          <a:off x="1365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148589</xdr:rowOff>
    </xdr:from>
    <xdr:to>
      <xdr:col>76</xdr:col>
      <xdr:colOff>114300</xdr:colOff>
      <xdr:row>102</xdr:row>
      <xdr:rowOff>15239</xdr:rowOff>
    </xdr:to>
    <xdr:cxnSp macro="">
      <xdr:nvCxnSpPr>
        <xdr:cNvPr id="879" name="直線コネクタ 878"/>
        <xdr:cNvCxnSpPr/>
      </xdr:nvCxnSpPr>
      <xdr:spPr>
        <a:xfrm>
          <a:off x="13703300" y="17465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880" name="楕円 879"/>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110489</xdr:rowOff>
    </xdr:from>
    <xdr:to>
      <xdr:col>71</xdr:col>
      <xdr:colOff>177800</xdr:colOff>
      <xdr:row>101</xdr:row>
      <xdr:rowOff>148589</xdr:rowOff>
    </xdr:to>
    <xdr:cxnSp macro="">
      <xdr:nvCxnSpPr>
        <xdr:cNvPr id="881" name="直線コネクタ 880"/>
        <xdr:cNvCxnSpPr/>
      </xdr:nvCxnSpPr>
      <xdr:spPr>
        <a:xfrm>
          <a:off x="12814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86" name="n_1mainValue【公民館】&#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887" name="n_2mainValue【公民館】&#10;有形固定資産減価償却率"/>
        <xdr:cNvSpPr txBox="1"/>
      </xdr:nvSpPr>
      <xdr:spPr>
        <a:xfrm>
          <a:off x="14389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888" name="n_3mainValue【公民館】&#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889" name="n_4mainValue【公民館】&#10;有形固定資産減価償却率"/>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931" name="楕円 930"/>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932"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116295</xdr:rowOff>
    </xdr:from>
    <xdr:to>
      <xdr:col>112</xdr:col>
      <xdr:colOff>38100</xdr:colOff>
      <xdr:row>108</xdr:row>
      <xdr:rowOff>46445</xdr:rowOff>
    </xdr:to>
    <xdr:sp macro="" textlink="">
      <xdr:nvSpPr>
        <xdr:cNvPr id="933" name="楕円 932"/>
        <xdr:cNvSpPr/>
      </xdr:nvSpPr>
      <xdr:spPr>
        <a:xfrm>
          <a:off x="21272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167095</xdr:rowOff>
    </xdr:to>
    <xdr:cxnSp macro="">
      <xdr:nvCxnSpPr>
        <xdr:cNvPr id="934" name="直線コネクタ 933"/>
        <xdr:cNvCxnSpPr/>
      </xdr:nvCxnSpPr>
      <xdr:spPr>
        <a:xfrm flipV="1">
          <a:off x="21323300" y="185078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935" name="楕円 934"/>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167095</xdr:rowOff>
    </xdr:from>
    <xdr:to>
      <xdr:col>111</xdr:col>
      <xdr:colOff>177800</xdr:colOff>
      <xdr:row>107</xdr:row>
      <xdr:rowOff>169273</xdr:rowOff>
    </xdr:to>
    <xdr:cxnSp macro="">
      <xdr:nvCxnSpPr>
        <xdr:cNvPr id="936" name="直線コネクタ 935"/>
        <xdr:cNvCxnSpPr/>
      </xdr:nvCxnSpPr>
      <xdr:spPr>
        <a:xfrm flipV="1">
          <a:off x="20434300" y="185122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937" name="楕円 936"/>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938" name="直線コネクタ 937"/>
        <xdr:cNvCxnSpPr/>
      </xdr:nvCxnSpPr>
      <xdr:spPr>
        <a:xfrm flipV="1">
          <a:off x="19545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126093</xdr:rowOff>
    </xdr:from>
    <xdr:to>
      <xdr:col>98</xdr:col>
      <xdr:colOff>38100</xdr:colOff>
      <xdr:row>108</xdr:row>
      <xdr:rowOff>56243</xdr:rowOff>
    </xdr:to>
    <xdr:sp macro="" textlink="">
      <xdr:nvSpPr>
        <xdr:cNvPr id="939" name="楕円 938"/>
        <xdr:cNvSpPr/>
      </xdr:nvSpPr>
      <xdr:spPr>
        <a:xfrm>
          <a:off x="18605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5443</xdr:rowOff>
    </xdr:to>
    <xdr:cxnSp macro="">
      <xdr:nvCxnSpPr>
        <xdr:cNvPr id="940" name="直線コネクタ 939"/>
        <xdr:cNvCxnSpPr/>
      </xdr:nvCxnSpPr>
      <xdr:spPr>
        <a:xfrm flipV="1">
          <a:off x="18656300" y="185176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37572</xdr:rowOff>
    </xdr:from>
    <xdr:ext cx="469744" cy="259045"/>
    <xdr:sp macro="" textlink="">
      <xdr:nvSpPr>
        <xdr:cNvPr id="945" name="n_1mainValue【公民館】&#10;一人当たり面積"/>
        <xdr:cNvSpPr txBox="1"/>
      </xdr:nvSpPr>
      <xdr:spPr>
        <a:xfrm>
          <a:off x="210757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946" name="n_2mainValue【公民館】&#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947" name="n_3mainValue【公民館】&#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47370</xdr:rowOff>
    </xdr:from>
    <xdr:ext cx="469744" cy="259045"/>
    <xdr:sp macro="" textlink="">
      <xdr:nvSpPr>
        <xdr:cNvPr id="948" name="n_4mainValue【公民館】&#10;一人当たり面積"/>
        <xdr:cNvSpPr txBox="1"/>
      </xdr:nvSpPr>
      <xdr:spPr>
        <a:xfrm>
          <a:off x="184214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道路は、点検結果に基づいて継続的に整備・改修を行っており、有形固定資産減価償却率では類似団体平均を下回っていますが、橋梁は老朽化した橋が多いことから類似団体平均を上回っています。</a:t>
          </a:r>
          <a:endParaRPr lang="ja-JP" altLang="ja-JP" sz="1400">
            <a:effectLst/>
          </a:endParaRPr>
        </a:p>
        <a:p>
          <a:r>
            <a:rPr kumimoji="1" lang="ja-JP" altLang="ja-JP" sz="1100">
              <a:solidFill>
                <a:schemeClr val="dk1"/>
              </a:solidFill>
              <a:effectLst/>
              <a:latin typeface="+mn-lt"/>
              <a:ea typeface="+mn-ea"/>
              <a:cs typeface="+mn-cs"/>
            </a:rPr>
            <a:t>　公営住宅については、老朽化した住宅の長寿命化や解体を行っており、有形固定資産減価償却率では類似団体平均を下回っています。また、平成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年度に新たな公営住宅を整備しました。</a:t>
          </a:r>
          <a:endParaRPr lang="ja-JP" altLang="ja-JP" sz="1400">
            <a:effectLst/>
          </a:endParaRPr>
        </a:p>
        <a:p>
          <a:r>
            <a:rPr kumimoji="1" lang="ja-JP" altLang="ja-JP" sz="1100">
              <a:solidFill>
                <a:schemeClr val="dk1"/>
              </a:solidFill>
              <a:effectLst/>
              <a:latin typeface="+mn-lt"/>
              <a:ea typeface="+mn-ea"/>
              <a:cs typeface="+mn-cs"/>
            </a:rPr>
            <a:t>　認定こども園・幼稚園・保育所では、施設の老朽化が進んでいましたが、平成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年度に公立保育所２園を閉園し民営化したほか、へき地保育所の統合を行い保育環境の整備を行いました。</a:t>
          </a:r>
          <a:endParaRPr lang="ja-JP" altLang="ja-JP" sz="1400">
            <a:effectLst/>
          </a:endParaRPr>
        </a:p>
        <a:p>
          <a:r>
            <a:rPr kumimoji="1" lang="ja-JP" altLang="ja-JP" sz="1100">
              <a:solidFill>
                <a:schemeClr val="dk1"/>
              </a:solidFill>
              <a:effectLst/>
              <a:latin typeface="+mn-lt"/>
              <a:ea typeface="+mn-ea"/>
              <a:cs typeface="+mn-cs"/>
            </a:rPr>
            <a:t>　児童館については、老朽化が進んでおり、平成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年度に北児童館を閉館し、民営化しました。</a:t>
          </a:r>
          <a:endParaRPr lang="ja-JP" altLang="ja-JP" sz="1400">
            <a:effectLst/>
          </a:endParaRPr>
        </a:p>
        <a:p>
          <a:r>
            <a:rPr kumimoji="1" lang="ja-JP" altLang="ja-JP" sz="1100">
              <a:solidFill>
                <a:schemeClr val="dk1"/>
              </a:solidFill>
              <a:effectLst/>
              <a:latin typeface="+mn-lt"/>
              <a:ea typeface="+mn-ea"/>
              <a:cs typeface="+mn-cs"/>
            </a:rPr>
            <a:t>　公民館については、オホーツク文化・交流センターが建設から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年以上経過しており、引き続き施設の維持管理を図るとともに長寿命化に必要な対策を進めます。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34,016
33,705
471.00
32,675,692
32,322,288
123,111
12,358,870
33,678,196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4" name="楕円 73"/>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5" name="【図書館】&#10;有形固定資産減価償却率該当値テキスト"/>
        <xdr:cNvSpPr txBox="1"/>
      </xdr:nvSpPr>
      <xdr:spPr>
        <a:xfrm>
          <a:off x="4673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36</xdr:row>
      <xdr:rowOff>157843</xdr:rowOff>
    </xdr:to>
    <xdr:cxnSp macro="">
      <xdr:nvCxnSpPr>
        <xdr:cNvPr id="77" name="直線コネクタ 76"/>
        <xdr:cNvCxnSpPr/>
      </xdr:nvCxnSpPr>
      <xdr:spPr>
        <a:xfrm>
          <a:off x="3797300" y="63267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154577</xdr:rowOff>
    </xdr:to>
    <xdr:cxnSp macro="">
      <xdr:nvCxnSpPr>
        <xdr:cNvPr id="79" name="直線コネクタ 78"/>
        <xdr:cNvCxnSpPr/>
      </xdr:nvCxnSpPr>
      <xdr:spPr>
        <a:xfrm>
          <a:off x="2908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121920</xdr:rowOff>
    </xdr:to>
    <xdr:cxnSp macro="">
      <xdr:nvCxnSpPr>
        <xdr:cNvPr id="81" name="直線コネクタ 80"/>
        <xdr:cNvCxnSpPr/>
      </xdr:nvCxnSpPr>
      <xdr:spPr>
        <a:xfrm>
          <a:off x="2019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2" name="楕円 81"/>
        <xdr:cNvSpPr/>
      </xdr:nvSpPr>
      <xdr:spPr>
        <a:xfrm>
          <a:off x="1079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36</xdr:row>
      <xdr:rowOff>89263</xdr:rowOff>
    </xdr:to>
    <xdr:cxnSp macro="">
      <xdr:nvCxnSpPr>
        <xdr:cNvPr id="83" name="直線コネクタ 82"/>
        <xdr:cNvCxnSpPr/>
      </xdr:nvCxnSpPr>
      <xdr:spPr>
        <a:xfrm>
          <a:off x="1130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図書館】&#10;有形固定資産減価償却率"/>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91" name="n_4mainValue【図書館】&#10;有形固定資産減価償却率"/>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31" name="楕円 130"/>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2" name="【図書館】&#10;一人当たり面積該当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3" name="楕円 132"/>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34" name="直線コネクタ 133"/>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36" name="直線コネクタ 135"/>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8" name="直線コネクタ 137"/>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9" name="楕円 138"/>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40" name="直線コネクタ 139"/>
        <xdr:cNvCxnSpPr/>
      </xdr:nvCxnSpPr>
      <xdr:spPr>
        <a:xfrm flipV="1">
          <a:off x="6972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8"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90" name="楕円 189"/>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1" name="【体育館・プー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2" name="楕円 191"/>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101237</xdr:rowOff>
    </xdr:to>
    <xdr:cxnSp macro="">
      <xdr:nvCxnSpPr>
        <xdr:cNvPr id="193" name="直線コネクタ 192"/>
        <xdr:cNvCxnSpPr/>
      </xdr:nvCxnSpPr>
      <xdr:spPr>
        <a:xfrm>
          <a:off x="3797300" y="1038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4" name="楕円 193"/>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101237</xdr:rowOff>
    </xdr:to>
    <xdr:cxnSp macro="">
      <xdr:nvCxnSpPr>
        <xdr:cNvPr id="195" name="直線コネクタ 194"/>
        <xdr:cNvCxnSpPr/>
      </xdr:nvCxnSpPr>
      <xdr:spPr>
        <a:xfrm>
          <a:off x="2908300" y="103474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6" name="楕円 195"/>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60416</xdr:rowOff>
    </xdr:to>
    <xdr:cxnSp macro="">
      <xdr:nvCxnSpPr>
        <xdr:cNvPr id="197" name="直線コネクタ 196"/>
        <xdr:cNvCxnSpPr/>
      </xdr:nvCxnSpPr>
      <xdr:spPr>
        <a:xfrm>
          <a:off x="2019300" y="103049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8" name="楕円 197"/>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17962</xdr:rowOff>
    </xdr:to>
    <xdr:cxnSp macro="">
      <xdr:nvCxnSpPr>
        <xdr:cNvPr id="199" name="直線コネクタ 198"/>
        <xdr:cNvCxnSpPr/>
      </xdr:nvCxnSpPr>
      <xdr:spPr>
        <a:xfrm>
          <a:off x="1130300" y="102641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4" name="n_1mainValue【体育館・プー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5" name="n_2mainValue【体育館・プール】&#10;有形固定資産減価償却率"/>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6" name="n_3mainValue【体育館・プー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7"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101600</xdr:rowOff>
    </xdr:from>
    <xdr:to>
      <xdr:col>55</xdr:col>
      <xdr:colOff>50800</xdr:colOff>
      <xdr:row>64</xdr:row>
      <xdr:rowOff>31750</xdr:rowOff>
    </xdr:to>
    <xdr:sp macro="" textlink="">
      <xdr:nvSpPr>
        <xdr:cNvPr id="247" name="楕円 246"/>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103124</xdr:rowOff>
    </xdr:from>
    <xdr:to>
      <xdr:col>50</xdr:col>
      <xdr:colOff>165100</xdr:colOff>
      <xdr:row>64</xdr:row>
      <xdr:rowOff>33274</xdr:rowOff>
    </xdr:to>
    <xdr:sp macro="" textlink="">
      <xdr:nvSpPr>
        <xdr:cNvPr id="249" name="楕円 248"/>
        <xdr:cNvSpPr/>
      </xdr:nvSpPr>
      <xdr:spPr>
        <a:xfrm>
          <a:off x="9588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152400</xdr:rowOff>
    </xdr:from>
    <xdr:to>
      <xdr:col>55</xdr:col>
      <xdr:colOff>0</xdr:colOff>
      <xdr:row>63</xdr:row>
      <xdr:rowOff>153924</xdr:rowOff>
    </xdr:to>
    <xdr:cxnSp macro="">
      <xdr:nvCxnSpPr>
        <xdr:cNvPr id="250" name="直線コネクタ 249"/>
        <xdr:cNvCxnSpPr/>
      </xdr:nvCxnSpPr>
      <xdr:spPr>
        <a:xfrm flipV="1">
          <a:off x="9639300" y="1095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104267</xdr:rowOff>
    </xdr:from>
    <xdr:to>
      <xdr:col>46</xdr:col>
      <xdr:colOff>38100</xdr:colOff>
      <xdr:row>64</xdr:row>
      <xdr:rowOff>34417</xdr:rowOff>
    </xdr:to>
    <xdr:sp macro="" textlink="">
      <xdr:nvSpPr>
        <xdr:cNvPr id="251" name="楕円 250"/>
        <xdr:cNvSpPr/>
      </xdr:nvSpPr>
      <xdr:spPr>
        <a:xfrm>
          <a:off x="8699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153924</xdr:rowOff>
    </xdr:from>
    <xdr:to>
      <xdr:col>50</xdr:col>
      <xdr:colOff>114300</xdr:colOff>
      <xdr:row>63</xdr:row>
      <xdr:rowOff>155067</xdr:rowOff>
    </xdr:to>
    <xdr:cxnSp macro="">
      <xdr:nvCxnSpPr>
        <xdr:cNvPr id="252" name="直線コネクタ 251"/>
        <xdr:cNvCxnSpPr/>
      </xdr:nvCxnSpPr>
      <xdr:spPr>
        <a:xfrm flipV="1">
          <a:off x="8750300" y="10955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53" name="楕円 252"/>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155067</xdr:rowOff>
    </xdr:from>
    <xdr:to>
      <xdr:col>45</xdr:col>
      <xdr:colOff>177800</xdr:colOff>
      <xdr:row>63</xdr:row>
      <xdr:rowOff>157734</xdr:rowOff>
    </xdr:to>
    <xdr:cxnSp macro="">
      <xdr:nvCxnSpPr>
        <xdr:cNvPr id="254" name="直線コネクタ 253"/>
        <xdr:cNvCxnSpPr/>
      </xdr:nvCxnSpPr>
      <xdr:spPr>
        <a:xfrm flipV="1">
          <a:off x="7861300" y="10956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108458</xdr:rowOff>
    </xdr:from>
    <xdr:to>
      <xdr:col>36</xdr:col>
      <xdr:colOff>165100</xdr:colOff>
      <xdr:row>64</xdr:row>
      <xdr:rowOff>38608</xdr:rowOff>
    </xdr:to>
    <xdr:sp macro="" textlink="">
      <xdr:nvSpPr>
        <xdr:cNvPr id="255" name="楕円 254"/>
        <xdr:cNvSpPr/>
      </xdr:nvSpPr>
      <xdr:spPr>
        <a:xfrm>
          <a:off x="6921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159258</xdr:rowOff>
    </xdr:to>
    <xdr:cxnSp macro="">
      <xdr:nvCxnSpPr>
        <xdr:cNvPr id="256" name="直線コネクタ 255"/>
        <xdr:cNvCxnSpPr/>
      </xdr:nvCxnSpPr>
      <xdr:spPr>
        <a:xfrm flipV="1">
          <a:off x="6972300" y="109590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24401</xdr:rowOff>
    </xdr:from>
    <xdr:ext cx="469744" cy="259045"/>
    <xdr:sp macro="" textlink="">
      <xdr:nvSpPr>
        <xdr:cNvPr id="261" name="n_1mainValue【体育館・プール】&#10;一人当たり面積"/>
        <xdr:cNvSpPr txBox="1"/>
      </xdr:nvSpPr>
      <xdr:spPr>
        <a:xfrm>
          <a:off x="93917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25544</xdr:rowOff>
    </xdr:from>
    <xdr:ext cx="469744" cy="259045"/>
    <xdr:sp macro="" textlink="">
      <xdr:nvSpPr>
        <xdr:cNvPr id="262" name="n_2mainValue【体育館・プール】&#10;一人当たり面積"/>
        <xdr:cNvSpPr txBox="1"/>
      </xdr:nvSpPr>
      <xdr:spPr>
        <a:xfrm>
          <a:off x="8515427" y="109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63"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29735</xdr:rowOff>
    </xdr:from>
    <xdr:ext cx="469744" cy="259045"/>
    <xdr:sp macro="" textlink="">
      <xdr:nvSpPr>
        <xdr:cNvPr id="264" name="n_4mainValue【体育館・プール】&#10;一人当たり面積"/>
        <xdr:cNvSpPr txBox="1"/>
      </xdr:nvSpPr>
      <xdr:spPr>
        <a:xfrm>
          <a:off x="6737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6" name="楕円 305"/>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7" name="【福祉施設】&#10;有形固定資産減価償却率該当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70576</xdr:rowOff>
    </xdr:from>
    <xdr:to>
      <xdr:col>20</xdr:col>
      <xdr:colOff>38100</xdr:colOff>
      <xdr:row>86</xdr:row>
      <xdr:rowOff>726</xdr:rowOff>
    </xdr:to>
    <xdr:sp macro="" textlink="">
      <xdr:nvSpPr>
        <xdr:cNvPr id="308" name="楕円 307"/>
        <xdr:cNvSpPr/>
      </xdr:nvSpPr>
      <xdr:spPr>
        <a:xfrm>
          <a:off x="3746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121376</xdr:rowOff>
    </xdr:from>
    <xdr:to>
      <xdr:col>24</xdr:col>
      <xdr:colOff>63500</xdr:colOff>
      <xdr:row>85</xdr:row>
      <xdr:rowOff>129539</xdr:rowOff>
    </xdr:to>
    <xdr:cxnSp macro="">
      <xdr:nvCxnSpPr>
        <xdr:cNvPr id="309" name="直線コネクタ 308"/>
        <xdr:cNvCxnSpPr/>
      </xdr:nvCxnSpPr>
      <xdr:spPr>
        <a:xfrm>
          <a:off x="3797300" y="1469462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163649</xdr:rowOff>
    </xdr:from>
    <xdr:to>
      <xdr:col>15</xdr:col>
      <xdr:colOff>101600</xdr:colOff>
      <xdr:row>86</xdr:row>
      <xdr:rowOff>93799</xdr:rowOff>
    </xdr:to>
    <xdr:sp macro="" textlink="">
      <xdr:nvSpPr>
        <xdr:cNvPr id="310" name="楕円 309"/>
        <xdr:cNvSpPr/>
      </xdr:nvSpPr>
      <xdr:spPr>
        <a:xfrm>
          <a:off x="2857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121376</xdr:rowOff>
    </xdr:from>
    <xdr:to>
      <xdr:col>19</xdr:col>
      <xdr:colOff>177800</xdr:colOff>
      <xdr:row>86</xdr:row>
      <xdr:rowOff>42999</xdr:rowOff>
    </xdr:to>
    <xdr:cxnSp macro="">
      <xdr:nvCxnSpPr>
        <xdr:cNvPr id="311" name="直線コネクタ 310"/>
        <xdr:cNvCxnSpPr/>
      </xdr:nvCxnSpPr>
      <xdr:spPr>
        <a:xfrm flipV="1">
          <a:off x="2908300" y="146946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140788</xdr:rowOff>
    </xdr:from>
    <xdr:to>
      <xdr:col>10</xdr:col>
      <xdr:colOff>165100</xdr:colOff>
      <xdr:row>86</xdr:row>
      <xdr:rowOff>70938</xdr:rowOff>
    </xdr:to>
    <xdr:sp macro="" textlink="">
      <xdr:nvSpPr>
        <xdr:cNvPr id="312" name="楕円 311"/>
        <xdr:cNvSpPr/>
      </xdr:nvSpPr>
      <xdr:spPr>
        <a:xfrm>
          <a:off x="1968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20138</xdr:rowOff>
    </xdr:from>
    <xdr:to>
      <xdr:col>15</xdr:col>
      <xdr:colOff>50800</xdr:colOff>
      <xdr:row>86</xdr:row>
      <xdr:rowOff>42999</xdr:rowOff>
    </xdr:to>
    <xdr:cxnSp macro="">
      <xdr:nvCxnSpPr>
        <xdr:cNvPr id="313" name="直線コネクタ 312"/>
        <xdr:cNvCxnSpPr/>
      </xdr:nvCxnSpPr>
      <xdr:spPr>
        <a:xfrm>
          <a:off x="2019300" y="147648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119562</xdr:rowOff>
    </xdr:from>
    <xdr:to>
      <xdr:col>6</xdr:col>
      <xdr:colOff>38100</xdr:colOff>
      <xdr:row>86</xdr:row>
      <xdr:rowOff>49712</xdr:rowOff>
    </xdr:to>
    <xdr:sp macro="" textlink="">
      <xdr:nvSpPr>
        <xdr:cNvPr id="314" name="楕円 313"/>
        <xdr:cNvSpPr/>
      </xdr:nvSpPr>
      <xdr:spPr>
        <a:xfrm>
          <a:off x="107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20138</xdr:rowOff>
    </xdr:to>
    <xdr:cxnSp macro="">
      <xdr:nvCxnSpPr>
        <xdr:cNvPr id="315" name="直線コネクタ 314"/>
        <xdr:cNvCxnSpPr/>
      </xdr:nvCxnSpPr>
      <xdr:spPr>
        <a:xfrm>
          <a:off x="1130300" y="147436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163303</xdr:rowOff>
    </xdr:from>
    <xdr:ext cx="405111" cy="259045"/>
    <xdr:sp macro="" textlink="">
      <xdr:nvSpPr>
        <xdr:cNvPr id="320" name="n_1mainValue【福祉施設】&#10;有形固定資産減価償却率"/>
        <xdr:cNvSpPr txBox="1"/>
      </xdr:nvSpPr>
      <xdr:spPr>
        <a:xfrm>
          <a:off x="35820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84926</xdr:rowOff>
    </xdr:from>
    <xdr:ext cx="405111" cy="259045"/>
    <xdr:sp macro="" textlink="">
      <xdr:nvSpPr>
        <xdr:cNvPr id="321" name="n_2mainValue【福祉施設】&#10;有形固定資産減価償却率"/>
        <xdr:cNvSpPr txBox="1"/>
      </xdr:nvSpPr>
      <xdr:spPr>
        <a:xfrm>
          <a:off x="2705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62065</xdr:rowOff>
    </xdr:from>
    <xdr:ext cx="405111" cy="259045"/>
    <xdr:sp macro="" textlink="">
      <xdr:nvSpPr>
        <xdr:cNvPr id="322" name="n_3mainValue【福祉施設】&#10;有形固定資産減価償却率"/>
        <xdr:cNvSpPr txBox="1"/>
      </xdr:nvSpPr>
      <xdr:spPr>
        <a:xfrm>
          <a:off x="1816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40839</xdr:rowOff>
    </xdr:from>
    <xdr:ext cx="405111" cy="259045"/>
    <xdr:sp macro="" textlink="">
      <xdr:nvSpPr>
        <xdr:cNvPr id="323" name="n_4mainValue【福祉施設】&#10;有形固定資産減価償却率"/>
        <xdr:cNvSpPr txBox="1"/>
      </xdr:nvSpPr>
      <xdr:spPr>
        <a:xfrm>
          <a:off x="927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1" name="楕円 360"/>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62" name="【福祉施設】&#10;一人当たり面積該当値テキスト"/>
        <xdr:cNvSpPr txBox="1"/>
      </xdr:nvSpPr>
      <xdr:spPr>
        <a:xfrm>
          <a:off x="10515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63" name="楕円 362"/>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170687</xdr:rowOff>
    </xdr:to>
    <xdr:cxnSp macro="">
      <xdr:nvCxnSpPr>
        <xdr:cNvPr id="364" name="直線コネクタ 363"/>
        <xdr:cNvCxnSpPr/>
      </xdr:nvCxnSpPr>
      <xdr:spPr>
        <a:xfrm flipV="1">
          <a:off x="9639300" y="145084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65" name="楕円 364"/>
        <xdr:cNvSpPr/>
      </xdr:nvSpPr>
      <xdr:spPr>
        <a:xfrm>
          <a:off x="8699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1524</xdr:rowOff>
    </xdr:to>
    <xdr:cxnSp macro="">
      <xdr:nvCxnSpPr>
        <xdr:cNvPr id="366" name="直線コネクタ 365"/>
        <xdr:cNvCxnSpPr/>
      </xdr:nvCxnSpPr>
      <xdr:spPr>
        <a:xfrm flipV="1">
          <a:off x="8750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85</xdr:row>
      <xdr:rowOff>1524</xdr:rowOff>
    </xdr:to>
    <xdr:cxnSp macro="">
      <xdr:nvCxnSpPr>
        <xdr:cNvPr id="368" name="直線コネクタ 367"/>
        <xdr:cNvCxnSpPr/>
      </xdr:nvCxnSpPr>
      <xdr:spPr>
        <a:xfrm>
          <a:off x="7861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9" name="楕円 368"/>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1524</xdr:rowOff>
    </xdr:to>
    <xdr:cxnSp macro="">
      <xdr:nvCxnSpPr>
        <xdr:cNvPr id="370" name="直線コネクタ 369"/>
        <xdr:cNvCxnSpPr/>
      </xdr:nvCxnSpPr>
      <xdr:spPr>
        <a:xfrm flipV="1">
          <a:off x="6972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75" name="n_1mainValue【福祉施設】&#10;一人当たり面積"/>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76" name="n_2main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福祉施設】&#10;一人当たり面積"/>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8" name="n_4mainValue【福祉施設】&#10;一人当たり面積"/>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0" name="楕円 419"/>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1"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2" name="楕円 42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3" name="直線コネクタ 422"/>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4" name="楕円 423"/>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5" name="直線コネクタ 424"/>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6" name="楕円 425"/>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7" name="直線コネクタ 426"/>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8" name="楕円 427"/>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9" name="直線コネクタ 428"/>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4"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5"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6"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7"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7" name="楕円 476"/>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68597</xdr:rowOff>
    </xdr:from>
    <xdr:ext cx="469744" cy="259045"/>
    <xdr:sp macro="" textlink="">
      <xdr:nvSpPr>
        <xdr:cNvPr id="478" name="【市民会館】&#10;一人当たり面積該当値テキスト"/>
        <xdr:cNvSpPr txBox="1"/>
      </xdr:nvSpPr>
      <xdr:spPr>
        <a:xfrm>
          <a:off x="10515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79" name="楕円 478"/>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144780</xdr:rowOff>
    </xdr:to>
    <xdr:cxnSp macro="">
      <xdr:nvCxnSpPr>
        <xdr:cNvPr id="480" name="直線コネクタ 479"/>
        <xdr:cNvCxnSpPr/>
      </xdr:nvCxnSpPr>
      <xdr:spPr>
        <a:xfrm flipV="1">
          <a:off x="9639300" y="1848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95886</xdr:rowOff>
    </xdr:from>
    <xdr:to>
      <xdr:col>46</xdr:col>
      <xdr:colOff>38100</xdr:colOff>
      <xdr:row>108</xdr:row>
      <xdr:rowOff>26036</xdr:rowOff>
    </xdr:to>
    <xdr:sp macro="" textlink="">
      <xdr:nvSpPr>
        <xdr:cNvPr id="481" name="楕円 480"/>
        <xdr:cNvSpPr/>
      </xdr:nvSpPr>
      <xdr:spPr>
        <a:xfrm>
          <a:off x="8699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146686</xdr:rowOff>
    </xdr:to>
    <xdr:cxnSp macro="">
      <xdr:nvCxnSpPr>
        <xdr:cNvPr id="482" name="直線コネクタ 481"/>
        <xdr:cNvCxnSpPr/>
      </xdr:nvCxnSpPr>
      <xdr:spPr>
        <a:xfrm flipV="1">
          <a:off x="8750300" y="1848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483" name="楕円 482"/>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146686</xdr:rowOff>
    </xdr:from>
    <xdr:to>
      <xdr:col>45</xdr:col>
      <xdr:colOff>177800</xdr:colOff>
      <xdr:row>107</xdr:row>
      <xdr:rowOff>150495</xdr:rowOff>
    </xdr:to>
    <xdr:cxnSp macro="">
      <xdr:nvCxnSpPr>
        <xdr:cNvPr id="484" name="直線コネクタ 483"/>
        <xdr:cNvCxnSpPr/>
      </xdr:nvCxnSpPr>
      <xdr:spPr>
        <a:xfrm flipV="1">
          <a:off x="7861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485" name="楕円 484"/>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150495</xdr:rowOff>
    </xdr:from>
    <xdr:to>
      <xdr:col>41</xdr:col>
      <xdr:colOff>50800</xdr:colOff>
      <xdr:row>107</xdr:row>
      <xdr:rowOff>152400</xdr:rowOff>
    </xdr:to>
    <xdr:cxnSp macro="">
      <xdr:nvCxnSpPr>
        <xdr:cNvPr id="486" name="直線コネクタ 485"/>
        <xdr:cNvCxnSpPr/>
      </xdr:nvCxnSpPr>
      <xdr:spPr>
        <a:xfrm flipV="1">
          <a:off x="6972300" y="1849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91" name="n_1mainValue【市民会館】&#10;一人当たり面積"/>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17163</xdr:rowOff>
    </xdr:from>
    <xdr:ext cx="469744" cy="259045"/>
    <xdr:sp macro="" textlink="">
      <xdr:nvSpPr>
        <xdr:cNvPr id="492" name="n_2mainValue【市民会館】&#10;一人当たり面積"/>
        <xdr:cNvSpPr txBox="1"/>
      </xdr:nvSpPr>
      <xdr:spPr>
        <a:xfrm>
          <a:off x="8515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493" name="n_3mainValue【市民会館】&#10;一人当たり面積"/>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22877</xdr:rowOff>
    </xdr:from>
    <xdr:ext cx="469744" cy="259045"/>
    <xdr:sp macro="" textlink="">
      <xdr:nvSpPr>
        <xdr:cNvPr id="494" name="n_4mainValue【市民会館】&#10;一人当たり面積"/>
        <xdr:cNvSpPr txBox="1"/>
      </xdr:nvSpPr>
      <xdr:spPr>
        <a:xfrm>
          <a:off x="6737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90714</xdr:rowOff>
    </xdr:from>
    <xdr:to>
      <xdr:col>85</xdr:col>
      <xdr:colOff>177800</xdr:colOff>
      <xdr:row>35</xdr:row>
      <xdr:rowOff>20864</xdr:rowOff>
    </xdr:to>
    <xdr:sp macro="" textlink="">
      <xdr:nvSpPr>
        <xdr:cNvPr id="536" name="楕円 535"/>
        <xdr:cNvSpPr/>
      </xdr:nvSpPr>
      <xdr:spPr>
        <a:xfrm>
          <a:off x="16268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113591</xdr:rowOff>
    </xdr:from>
    <xdr:ext cx="405111" cy="259045"/>
    <xdr:sp macro="" textlink="">
      <xdr:nvSpPr>
        <xdr:cNvPr id="537" name="【一般廃棄物処理施設】&#10;有形固定資産減価償却率該当値テキスト"/>
        <xdr:cNvSpPr txBox="1"/>
      </xdr:nvSpPr>
      <xdr:spPr>
        <a:xfrm>
          <a:off x="16357600" y="57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538" name="楕円 537"/>
        <xdr:cNvSpPr/>
      </xdr:nvSpPr>
      <xdr:spPr>
        <a:xfrm>
          <a:off x="1543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138249</xdr:rowOff>
    </xdr:from>
    <xdr:to>
      <xdr:col>85</xdr:col>
      <xdr:colOff>127000</xdr:colOff>
      <xdr:row>34</xdr:row>
      <xdr:rowOff>141514</xdr:rowOff>
    </xdr:to>
    <xdr:cxnSp macro="">
      <xdr:nvCxnSpPr>
        <xdr:cNvPr id="539" name="直線コネクタ 538"/>
        <xdr:cNvCxnSpPr/>
      </xdr:nvCxnSpPr>
      <xdr:spPr>
        <a:xfrm>
          <a:off x="15481300" y="5967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53158</xdr:rowOff>
    </xdr:from>
    <xdr:to>
      <xdr:col>76</xdr:col>
      <xdr:colOff>165100</xdr:colOff>
      <xdr:row>34</xdr:row>
      <xdr:rowOff>154758</xdr:rowOff>
    </xdr:to>
    <xdr:sp macro="" textlink="">
      <xdr:nvSpPr>
        <xdr:cNvPr id="540" name="楕円 539"/>
        <xdr:cNvSpPr/>
      </xdr:nvSpPr>
      <xdr:spPr>
        <a:xfrm>
          <a:off x="14541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103958</xdr:rowOff>
    </xdr:from>
    <xdr:to>
      <xdr:col>81</xdr:col>
      <xdr:colOff>50800</xdr:colOff>
      <xdr:row>34</xdr:row>
      <xdr:rowOff>138249</xdr:rowOff>
    </xdr:to>
    <xdr:cxnSp macro="">
      <xdr:nvCxnSpPr>
        <xdr:cNvPr id="541" name="直線コネクタ 540"/>
        <xdr:cNvCxnSpPr/>
      </xdr:nvCxnSpPr>
      <xdr:spPr>
        <a:xfrm>
          <a:off x="14592300" y="59332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42" name="楕円 541"/>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103958</xdr:rowOff>
    </xdr:to>
    <xdr:cxnSp macro="">
      <xdr:nvCxnSpPr>
        <xdr:cNvPr id="543" name="直線コネクタ 542"/>
        <xdr:cNvCxnSpPr/>
      </xdr:nvCxnSpPr>
      <xdr:spPr>
        <a:xfrm>
          <a:off x="13703300" y="58483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72753</xdr:rowOff>
    </xdr:from>
    <xdr:to>
      <xdr:col>67</xdr:col>
      <xdr:colOff>101600</xdr:colOff>
      <xdr:row>34</xdr:row>
      <xdr:rowOff>2903</xdr:rowOff>
    </xdr:to>
    <xdr:sp macro="" textlink="">
      <xdr:nvSpPr>
        <xdr:cNvPr id="544" name="楕円 543"/>
        <xdr:cNvSpPr/>
      </xdr:nvSpPr>
      <xdr:spPr>
        <a:xfrm>
          <a:off x="12763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123553</xdr:rowOff>
    </xdr:from>
    <xdr:to>
      <xdr:col>71</xdr:col>
      <xdr:colOff>177800</xdr:colOff>
      <xdr:row>34</xdr:row>
      <xdr:rowOff>19050</xdr:rowOff>
    </xdr:to>
    <xdr:cxnSp macro="">
      <xdr:nvCxnSpPr>
        <xdr:cNvPr id="545" name="直線コネクタ 544"/>
        <xdr:cNvCxnSpPr/>
      </xdr:nvCxnSpPr>
      <xdr:spPr>
        <a:xfrm>
          <a:off x="12814300" y="5781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549" name="n_4aveValue【一般廃棄物処理施設】&#10;有形固定資産減価償却率"/>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550" name="n_1mainValue【一般廃棄物処理施設】&#10;有形固定資産減価償却率"/>
        <xdr:cNvSpPr txBox="1"/>
      </xdr:nvSpPr>
      <xdr:spPr>
        <a:xfrm>
          <a:off x="152660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171285</xdr:rowOff>
    </xdr:from>
    <xdr:ext cx="405111" cy="259045"/>
    <xdr:sp macro="" textlink="">
      <xdr:nvSpPr>
        <xdr:cNvPr id="551" name="n_2mainValue【一般廃棄物処理施設】&#10;有形固定資産減価償却率"/>
        <xdr:cNvSpPr txBox="1"/>
      </xdr:nvSpPr>
      <xdr:spPr>
        <a:xfrm>
          <a:off x="14389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52" name="n_3mainValue【一般廃棄物処理施設】&#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19430</xdr:rowOff>
    </xdr:from>
    <xdr:ext cx="340478" cy="259045"/>
    <xdr:sp macro="" textlink="">
      <xdr:nvSpPr>
        <xdr:cNvPr id="553" name="n_4mainValue【一般廃棄物処理施設】&#10;有形固定資産減価償却率"/>
        <xdr:cNvSpPr txBox="1"/>
      </xdr:nvSpPr>
      <xdr:spPr>
        <a:xfrm>
          <a:off x="12644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102379</xdr:rowOff>
    </xdr:from>
    <xdr:to>
      <xdr:col>116</xdr:col>
      <xdr:colOff>114300</xdr:colOff>
      <xdr:row>40</xdr:row>
      <xdr:rowOff>32529</xdr:rowOff>
    </xdr:to>
    <xdr:sp macro="" textlink="">
      <xdr:nvSpPr>
        <xdr:cNvPr id="591" name="楕円 590"/>
        <xdr:cNvSpPr/>
      </xdr:nvSpPr>
      <xdr:spPr>
        <a:xfrm>
          <a:off x="22110700" y="67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80806</xdr:rowOff>
    </xdr:from>
    <xdr:ext cx="534377" cy="259045"/>
    <xdr:sp macro="" textlink="">
      <xdr:nvSpPr>
        <xdr:cNvPr id="592" name="【一般廃棄物処理施設】&#10;一人当たり有形固定資産（償却資産）額該当値テキスト"/>
        <xdr:cNvSpPr txBox="1"/>
      </xdr:nvSpPr>
      <xdr:spPr>
        <a:xfrm>
          <a:off x="22199600" y="67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100911</xdr:rowOff>
    </xdr:from>
    <xdr:to>
      <xdr:col>112</xdr:col>
      <xdr:colOff>38100</xdr:colOff>
      <xdr:row>40</xdr:row>
      <xdr:rowOff>31061</xdr:rowOff>
    </xdr:to>
    <xdr:sp macro="" textlink="">
      <xdr:nvSpPr>
        <xdr:cNvPr id="593" name="楕円 592"/>
        <xdr:cNvSpPr/>
      </xdr:nvSpPr>
      <xdr:spPr>
        <a:xfrm>
          <a:off x="21272500" y="6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151711</xdr:rowOff>
    </xdr:from>
    <xdr:to>
      <xdr:col>116</xdr:col>
      <xdr:colOff>63500</xdr:colOff>
      <xdr:row>39</xdr:row>
      <xdr:rowOff>153179</xdr:rowOff>
    </xdr:to>
    <xdr:cxnSp macro="">
      <xdr:nvCxnSpPr>
        <xdr:cNvPr id="594" name="直線コネクタ 593"/>
        <xdr:cNvCxnSpPr/>
      </xdr:nvCxnSpPr>
      <xdr:spPr>
        <a:xfrm>
          <a:off x="21323300" y="6838261"/>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110480</xdr:rowOff>
    </xdr:from>
    <xdr:to>
      <xdr:col>107</xdr:col>
      <xdr:colOff>101600</xdr:colOff>
      <xdr:row>40</xdr:row>
      <xdr:rowOff>40630</xdr:rowOff>
    </xdr:to>
    <xdr:sp macro="" textlink="">
      <xdr:nvSpPr>
        <xdr:cNvPr id="595" name="楕円 594"/>
        <xdr:cNvSpPr/>
      </xdr:nvSpPr>
      <xdr:spPr>
        <a:xfrm>
          <a:off x="20383500" y="67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151711</xdr:rowOff>
    </xdr:from>
    <xdr:to>
      <xdr:col>111</xdr:col>
      <xdr:colOff>177800</xdr:colOff>
      <xdr:row>39</xdr:row>
      <xdr:rowOff>161280</xdr:rowOff>
    </xdr:to>
    <xdr:cxnSp macro="">
      <xdr:nvCxnSpPr>
        <xdr:cNvPr id="596" name="直線コネクタ 595"/>
        <xdr:cNvCxnSpPr/>
      </xdr:nvCxnSpPr>
      <xdr:spPr>
        <a:xfrm flipV="1">
          <a:off x="20434300" y="6838261"/>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109438</xdr:rowOff>
    </xdr:from>
    <xdr:to>
      <xdr:col>102</xdr:col>
      <xdr:colOff>165100</xdr:colOff>
      <xdr:row>39</xdr:row>
      <xdr:rowOff>39588</xdr:rowOff>
    </xdr:to>
    <xdr:sp macro="" textlink="">
      <xdr:nvSpPr>
        <xdr:cNvPr id="597" name="楕円 596"/>
        <xdr:cNvSpPr/>
      </xdr:nvSpPr>
      <xdr:spPr>
        <a:xfrm>
          <a:off x="19494500" y="66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160238</xdr:rowOff>
    </xdr:from>
    <xdr:to>
      <xdr:col>107</xdr:col>
      <xdr:colOff>50800</xdr:colOff>
      <xdr:row>39</xdr:row>
      <xdr:rowOff>161280</xdr:rowOff>
    </xdr:to>
    <xdr:cxnSp macro="">
      <xdr:nvCxnSpPr>
        <xdr:cNvPr id="598" name="直線コネクタ 597"/>
        <xdr:cNvCxnSpPr/>
      </xdr:nvCxnSpPr>
      <xdr:spPr>
        <a:xfrm>
          <a:off x="19545300" y="6675338"/>
          <a:ext cx="889000" cy="1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117732</xdr:rowOff>
    </xdr:from>
    <xdr:to>
      <xdr:col>98</xdr:col>
      <xdr:colOff>38100</xdr:colOff>
      <xdr:row>39</xdr:row>
      <xdr:rowOff>47882</xdr:rowOff>
    </xdr:to>
    <xdr:sp macro="" textlink="">
      <xdr:nvSpPr>
        <xdr:cNvPr id="599" name="楕円 598"/>
        <xdr:cNvSpPr/>
      </xdr:nvSpPr>
      <xdr:spPr>
        <a:xfrm>
          <a:off x="18605500" y="66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160238</xdr:rowOff>
    </xdr:from>
    <xdr:to>
      <xdr:col>102</xdr:col>
      <xdr:colOff>114300</xdr:colOff>
      <xdr:row>38</xdr:row>
      <xdr:rowOff>168532</xdr:rowOff>
    </xdr:to>
    <xdr:cxnSp macro="">
      <xdr:nvCxnSpPr>
        <xdr:cNvPr id="600" name="直線コネクタ 599"/>
        <xdr:cNvCxnSpPr/>
      </xdr:nvCxnSpPr>
      <xdr:spPr>
        <a:xfrm flipV="1">
          <a:off x="18656300" y="6675338"/>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22188</xdr:rowOff>
    </xdr:from>
    <xdr:ext cx="534377" cy="259045"/>
    <xdr:sp macro="" textlink="">
      <xdr:nvSpPr>
        <xdr:cNvPr id="605" name="n_1mainValue【一般廃棄物処理施設】&#10;一人当たり有形固定資産（償却資産）額"/>
        <xdr:cNvSpPr txBox="1"/>
      </xdr:nvSpPr>
      <xdr:spPr>
        <a:xfrm>
          <a:off x="21043411" y="68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31757</xdr:rowOff>
    </xdr:from>
    <xdr:ext cx="534377" cy="259045"/>
    <xdr:sp macro="" textlink="">
      <xdr:nvSpPr>
        <xdr:cNvPr id="606" name="n_2mainValue【一般廃棄物処理施設】&#10;一人当たり有形固定資産（償却資産）額"/>
        <xdr:cNvSpPr txBox="1"/>
      </xdr:nvSpPr>
      <xdr:spPr>
        <a:xfrm>
          <a:off x="20167111" y="68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30715</xdr:rowOff>
    </xdr:from>
    <xdr:ext cx="599010" cy="259045"/>
    <xdr:sp macro="" textlink="">
      <xdr:nvSpPr>
        <xdr:cNvPr id="607" name="n_3mainValue【一般廃棄物処理施設】&#10;一人当たり有形固定資産（償却資産）額"/>
        <xdr:cNvSpPr txBox="1"/>
      </xdr:nvSpPr>
      <xdr:spPr>
        <a:xfrm>
          <a:off x="19245795" y="671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39009</xdr:rowOff>
    </xdr:from>
    <xdr:ext cx="599010" cy="259045"/>
    <xdr:sp macro="" textlink="">
      <xdr:nvSpPr>
        <xdr:cNvPr id="608" name="n_4mainValue【一般廃棄物処理施設】&#10;一人当たり有形固定資産（償却資産）額"/>
        <xdr:cNvSpPr txBox="1"/>
      </xdr:nvSpPr>
      <xdr:spPr>
        <a:xfrm>
          <a:off x="18356795" y="672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650" name="楕円 649"/>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651"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652" name="楕円 651"/>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101237</xdr:rowOff>
    </xdr:to>
    <xdr:cxnSp macro="">
      <xdr:nvCxnSpPr>
        <xdr:cNvPr id="653" name="直線コネクタ 652"/>
        <xdr:cNvCxnSpPr/>
      </xdr:nvCxnSpPr>
      <xdr:spPr>
        <a:xfrm>
          <a:off x="15481300" y="1038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54" name="楕円 653"/>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101237</xdr:rowOff>
    </xdr:to>
    <xdr:cxnSp macro="">
      <xdr:nvCxnSpPr>
        <xdr:cNvPr id="655" name="直線コネクタ 654"/>
        <xdr:cNvCxnSpPr/>
      </xdr:nvCxnSpPr>
      <xdr:spPr>
        <a:xfrm>
          <a:off x="14592300" y="1035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656" name="楕円 655"/>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68580</xdr:rowOff>
    </xdr:to>
    <xdr:cxnSp macro="">
      <xdr:nvCxnSpPr>
        <xdr:cNvPr id="657" name="直線コネクタ 656"/>
        <xdr:cNvCxnSpPr/>
      </xdr:nvCxnSpPr>
      <xdr:spPr>
        <a:xfrm>
          <a:off x="13703300" y="1032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123916</xdr:rowOff>
    </xdr:from>
    <xdr:to>
      <xdr:col>67</xdr:col>
      <xdr:colOff>101600</xdr:colOff>
      <xdr:row>60</xdr:row>
      <xdr:rowOff>54066</xdr:rowOff>
    </xdr:to>
    <xdr:sp macro="" textlink="">
      <xdr:nvSpPr>
        <xdr:cNvPr id="658" name="楕円 657"/>
        <xdr:cNvSpPr/>
      </xdr:nvSpPr>
      <xdr:spPr>
        <a:xfrm>
          <a:off x="12763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3266</xdr:rowOff>
    </xdr:from>
    <xdr:to>
      <xdr:col>71</xdr:col>
      <xdr:colOff>177800</xdr:colOff>
      <xdr:row>60</xdr:row>
      <xdr:rowOff>35923</xdr:rowOff>
    </xdr:to>
    <xdr:cxnSp macro="">
      <xdr:nvCxnSpPr>
        <xdr:cNvPr id="659" name="直線コネクタ 658"/>
        <xdr:cNvCxnSpPr/>
      </xdr:nvCxnSpPr>
      <xdr:spPr>
        <a:xfrm>
          <a:off x="12814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664"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65" name="n_2main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666" name="n_3mainValue【保健センター・保健所】&#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667" name="n_4mainValue【保健センター・保健所】&#10;有形固定資産減価償却率"/>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7" name="楕円 706"/>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8"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709" name="楕円 708"/>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710" name="直線コネクタ 709"/>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11" name="楕円 710"/>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712" name="直線コネクタ 711"/>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3" name="楕円 712"/>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714" name="直線コネクタ 713"/>
        <xdr:cNvCxnSpPr/>
      </xdr:nvCxnSpPr>
      <xdr:spPr>
        <a:xfrm flipV="1">
          <a:off x="19545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5" name="楕円 714"/>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38100</xdr:rowOff>
    </xdr:to>
    <xdr:cxnSp macro="">
      <xdr:nvCxnSpPr>
        <xdr:cNvPr id="716" name="直線コネクタ 715"/>
        <xdr:cNvCxnSpPr/>
      </xdr:nvCxnSpPr>
      <xdr:spPr>
        <a:xfrm flipV="1">
          <a:off x="18656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2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2" name="n_2main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3"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4"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2" name="楕円 781"/>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3"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4" name="楕円 783"/>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5" name="直線コネクタ 784"/>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6" name="楕円 785"/>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7" name="直線コネクタ 786"/>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8" name="楕円 787"/>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9" name="直線コネクタ 788"/>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0" name="楕円 789"/>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1" name="直線コネクタ 790"/>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2"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6"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7"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8"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9"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30"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41" name="楕円 840"/>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842" name="【庁舎】&#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843" name="楕円 842"/>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844" name="直線コネクタ 843"/>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45" name="楕円 84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64770</xdr:rowOff>
    </xdr:to>
    <xdr:cxnSp macro="">
      <xdr:nvCxnSpPr>
        <xdr:cNvPr id="846" name="直線コネクタ 845"/>
        <xdr:cNvCxnSpPr/>
      </xdr:nvCxnSpPr>
      <xdr:spPr>
        <a:xfrm flipV="1">
          <a:off x="20434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847" name="楕円 846"/>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71301</xdr:rowOff>
    </xdr:to>
    <xdr:cxnSp macro="">
      <xdr:nvCxnSpPr>
        <xdr:cNvPr id="848" name="直線コネクタ 847"/>
        <xdr:cNvCxnSpPr/>
      </xdr:nvCxnSpPr>
      <xdr:spPr>
        <a:xfrm flipV="1">
          <a:off x="19545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49" name="楕円 848"/>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76200</xdr:rowOff>
    </xdr:to>
    <xdr:cxnSp macro="">
      <xdr:nvCxnSpPr>
        <xdr:cNvPr id="850" name="直線コネクタ 849"/>
        <xdr:cNvCxnSpPr/>
      </xdr:nvCxnSpPr>
      <xdr:spPr>
        <a:xfrm flipV="1">
          <a:off x="18656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855"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56"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857"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58"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図書館については、公民館に併設されており、建設から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年以上経過しており、引き続き施設の維持管理を図るとともに長寿命化に必要な対策を進めます。</a:t>
          </a:r>
          <a:endParaRPr lang="ja-JP" altLang="ja-JP" sz="1400">
            <a:effectLst/>
          </a:endParaRPr>
        </a:p>
        <a:p>
          <a:r>
            <a:rPr kumimoji="1" lang="ja-JP" altLang="ja-JP" sz="1100">
              <a:solidFill>
                <a:schemeClr val="dk1"/>
              </a:solidFill>
              <a:effectLst/>
              <a:latin typeface="+mn-lt"/>
              <a:ea typeface="+mn-ea"/>
              <a:cs typeface="+mn-cs"/>
            </a:rPr>
            <a:t>　体育館・プールでは平成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年度に市民プールを整備したため、有形固定資産減価償却率では類似団体平均を下回っていますが、総合体育館の老朽化が著しくなっています。</a:t>
          </a:r>
          <a:endParaRPr lang="ja-JP" altLang="ja-JP" sz="1400">
            <a:effectLst/>
          </a:endParaRPr>
        </a:p>
        <a:p>
          <a:r>
            <a:rPr kumimoji="1" lang="ja-JP" altLang="ja-JP" sz="1100">
              <a:solidFill>
                <a:schemeClr val="dk1"/>
              </a:solidFill>
              <a:effectLst/>
              <a:latin typeface="+mn-lt"/>
              <a:ea typeface="+mn-ea"/>
              <a:cs typeface="+mn-cs"/>
            </a:rPr>
            <a:t>　市民会館については、有形固定資産減価償却率が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％となっており、老朽化が進んでいます。定期的な点検等により施設の長寿命化を図ります。</a:t>
          </a:r>
          <a:endParaRPr lang="ja-JP" altLang="ja-JP" sz="1400">
            <a:effectLst/>
          </a:endParaRPr>
        </a:p>
        <a:p>
          <a:r>
            <a:rPr kumimoji="1" lang="ja-JP" altLang="ja-JP" sz="1100">
              <a:solidFill>
                <a:schemeClr val="dk1"/>
              </a:solidFill>
              <a:effectLst/>
              <a:latin typeface="+mn-lt"/>
              <a:ea typeface="+mn-ea"/>
              <a:cs typeface="+mn-cs"/>
            </a:rPr>
            <a:t>　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年度に新たな施設が完成したため、有形固定資産減価償却率が低下しています。　</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％となっており、建替を行います。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7;&#65301;&#65297;&#65306;&#36001;&#25919;&#27604;&#36611;&#20998;&#26512;&#34920;&#65288;&#36001;&#25919;&#29366;&#27841;&#36039;&#26009;&#38598;&#65289;/R&#65299;&#24180;&#24230;&#27770;&#31639;/04&#65306;HP&#20844;&#34920;&#65288;&#65297;&#22238;&#30446;&#65289;/R3_zaiseijok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116002</v>
          </cell>
          <cell r="F3">
            <v>88968</v>
          </cell>
        </row>
        <row r="5">
          <cell r="A5" t="str">
            <v xml:space="preserve"> H30</v>
          </cell>
          <cell r="D5">
            <v>93493</v>
          </cell>
          <cell r="F5">
            <v>85173</v>
          </cell>
        </row>
        <row r="7">
          <cell r="A7" t="str">
            <v xml:space="preserve"> R01</v>
          </cell>
          <cell r="D7">
            <v>71724</v>
          </cell>
          <cell r="F7">
            <v>94081</v>
          </cell>
        </row>
        <row r="9">
          <cell r="A9" t="str">
            <v xml:space="preserve"> R02</v>
          </cell>
          <cell r="D9">
            <v>188636</v>
          </cell>
          <cell r="F9">
            <v>92632</v>
          </cell>
        </row>
        <row r="11">
          <cell r="A11" t="str">
            <v xml:space="preserve"> R03</v>
          </cell>
          <cell r="D11">
            <v>232355</v>
          </cell>
          <cell r="F11">
            <v>96469</v>
          </cell>
        </row>
        <row r="18">
          <cell r="B18" t="str">
            <v>H29</v>
          </cell>
          <cell r="C18" t="str">
            <v>H30</v>
          </cell>
          <cell r="D18" t="str">
            <v>R01</v>
          </cell>
          <cell r="E18" t="str">
            <v>R02</v>
          </cell>
          <cell r="F18" t="str">
            <v>R03</v>
          </cell>
        </row>
        <row r="19">
          <cell r="A19" t="str">
            <v>実質収支額</v>
          </cell>
          <cell r="B19">
            <v>1.03</v>
          </cell>
          <cell r="C19">
            <v>0.77</v>
          </cell>
          <cell r="D19">
            <v>1.18</v>
          </cell>
          <cell r="E19">
            <v>0.94</v>
          </cell>
          <cell r="F19">
            <v>1</v>
          </cell>
        </row>
        <row r="20">
          <cell r="A20" t="str">
            <v>財政調整基金残高</v>
          </cell>
          <cell r="B20">
            <v>3.15</v>
          </cell>
          <cell r="C20">
            <v>2.48</v>
          </cell>
          <cell r="D20">
            <v>3.38</v>
          </cell>
          <cell r="E20">
            <v>3.2</v>
          </cell>
          <cell r="F20">
            <v>3.54</v>
          </cell>
        </row>
        <row r="21">
          <cell r="A21" t="str">
            <v>実質単年度収支</v>
          </cell>
          <cell r="B21">
            <v>-2.0099999999999998</v>
          </cell>
          <cell r="C21">
            <v>-0.94</v>
          </cell>
          <cell r="D21">
            <v>1.27</v>
          </cell>
          <cell r="E21">
            <v>-0.33</v>
          </cell>
          <cell r="F21">
            <v>0.54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0.7</v>
          </cell>
          <cell r="F27" t="e">
            <v>#N/A</v>
          </cell>
          <cell r="G27">
            <v>0.45</v>
          </cell>
          <cell r="H27" t="e">
            <v>#N/A</v>
          </cell>
          <cell r="I27">
            <v>0.17</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簡易水道事業会計</v>
          </cell>
          <cell r="B29" t="e">
            <v>#VALUE!</v>
          </cell>
          <cell r="C29" t="e">
            <v>#VALUE!</v>
          </cell>
          <cell r="D29" t="e">
            <v>#VALUE!</v>
          </cell>
          <cell r="E29" t="e">
            <v>#VALUE!</v>
          </cell>
          <cell r="F29" t="e">
            <v>#VALUE!</v>
          </cell>
          <cell r="G29" t="e">
            <v>#VALUE!</v>
          </cell>
          <cell r="H29" t="e">
            <v>#N/A</v>
          </cell>
          <cell r="I29">
            <v>0</v>
          </cell>
          <cell r="J29" t="e">
            <v>#N/A</v>
          </cell>
          <cell r="K29">
            <v>0.11</v>
          </cell>
        </row>
        <row r="30">
          <cell r="A30" t="str">
            <v>市有財産整備特別会計</v>
          </cell>
          <cell r="B30" t="e">
            <v>#N/A</v>
          </cell>
          <cell r="C30">
            <v>0.45</v>
          </cell>
          <cell r="D30" t="e">
            <v>#N/A</v>
          </cell>
          <cell r="E30">
            <v>0.28000000000000003</v>
          </cell>
          <cell r="F30" t="e">
            <v>#N/A</v>
          </cell>
          <cell r="G30">
            <v>0.48</v>
          </cell>
          <cell r="H30" t="e">
            <v>#N/A</v>
          </cell>
          <cell r="I30">
            <v>0.42</v>
          </cell>
          <cell r="J30" t="e">
            <v>#N/A</v>
          </cell>
          <cell r="K30">
            <v>0.3</v>
          </cell>
        </row>
        <row r="31">
          <cell r="A31" t="str">
            <v>一般会計</v>
          </cell>
          <cell r="B31" t="e">
            <v>#N/A</v>
          </cell>
          <cell r="C31">
            <v>0.56999999999999995</v>
          </cell>
          <cell r="D31" t="e">
            <v>#N/A</v>
          </cell>
          <cell r="E31">
            <v>0.48</v>
          </cell>
          <cell r="F31" t="e">
            <v>#N/A</v>
          </cell>
          <cell r="G31">
            <v>0.69</v>
          </cell>
          <cell r="H31" t="e">
            <v>#N/A</v>
          </cell>
          <cell r="I31">
            <v>0.51</v>
          </cell>
          <cell r="J31" t="e">
            <v>#N/A</v>
          </cell>
          <cell r="K31">
            <v>0.68</v>
          </cell>
        </row>
        <row r="32">
          <cell r="A32" t="str">
            <v>介護保険特別会計</v>
          </cell>
          <cell r="B32" t="e">
            <v>#N/A</v>
          </cell>
          <cell r="C32">
            <v>0</v>
          </cell>
          <cell r="D32" t="e">
            <v>#N/A</v>
          </cell>
          <cell r="E32">
            <v>0.28000000000000003</v>
          </cell>
          <cell r="F32" t="e">
            <v>#N/A</v>
          </cell>
          <cell r="G32">
            <v>0.35</v>
          </cell>
          <cell r="H32" t="e">
            <v>#N/A</v>
          </cell>
          <cell r="I32">
            <v>0.12</v>
          </cell>
          <cell r="J32" t="e">
            <v>#N/A</v>
          </cell>
          <cell r="K32">
            <v>0.76</v>
          </cell>
        </row>
        <row r="33">
          <cell r="A33" t="str">
            <v>下水道事業会計</v>
          </cell>
          <cell r="B33" t="e">
            <v>#VALUE!</v>
          </cell>
          <cell r="C33" t="e">
            <v>#VALUE!</v>
          </cell>
          <cell r="D33" t="e">
            <v>#VALUE!</v>
          </cell>
          <cell r="E33" t="e">
            <v>#VALUE!</v>
          </cell>
          <cell r="F33" t="e">
            <v>#VALUE!</v>
          </cell>
          <cell r="G33" t="e">
            <v>#VALUE!</v>
          </cell>
          <cell r="H33" t="e">
            <v>#N/A</v>
          </cell>
          <cell r="I33">
            <v>2.21</v>
          </cell>
          <cell r="J33" t="e">
            <v>#N/A</v>
          </cell>
          <cell r="K33">
            <v>2.91</v>
          </cell>
        </row>
        <row r="34">
          <cell r="A34" t="str">
            <v>網走港整備特別会計</v>
          </cell>
          <cell r="B34" t="e">
            <v>#N/A</v>
          </cell>
          <cell r="C34">
            <v>2.5299999999999998</v>
          </cell>
          <cell r="D34" t="e">
            <v>#N/A</v>
          </cell>
          <cell r="E34">
            <v>3</v>
          </cell>
          <cell r="F34" t="e">
            <v>#N/A</v>
          </cell>
          <cell r="G34">
            <v>3.8</v>
          </cell>
          <cell r="H34" t="e">
            <v>#N/A</v>
          </cell>
          <cell r="I34">
            <v>4.09</v>
          </cell>
          <cell r="J34" t="e">
            <v>#N/A</v>
          </cell>
          <cell r="K34">
            <v>3.83</v>
          </cell>
        </row>
        <row r="35">
          <cell r="A35" t="str">
            <v>水道事業会計</v>
          </cell>
          <cell r="B35" t="e">
            <v>#N/A</v>
          </cell>
          <cell r="C35">
            <v>4.04</v>
          </cell>
          <cell r="D35" t="e">
            <v>#N/A</v>
          </cell>
          <cell r="E35">
            <v>4.3600000000000003</v>
          </cell>
          <cell r="F35" t="e">
            <v>#N/A</v>
          </cell>
          <cell r="G35">
            <v>4.76</v>
          </cell>
          <cell r="H35" t="e">
            <v>#N/A</v>
          </cell>
          <cell r="I35">
            <v>5.0999999999999996</v>
          </cell>
          <cell r="J35" t="e">
            <v>#N/A</v>
          </cell>
          <cell r="K35">
            <v>5.45</v>
          </cell>
        </row>
        <row r="36">
          <cell r="A36" t="str">
            <v>能取漁港整備特別会計</v>
          </cell>
          <cell r="B36">
            <v>0.3</v>
          </cell>
          <cell r="C36" t="e">
            <v>#N/A</v>
          </cell>
          <cell r="D36">
            <v>0.28999999999999998</v>
          </cell>
          <cell r="E36" t="e">
            <v>#N/A</v>
          </cell>
          <cell r="F36">
            <v>0.19</v>
          </cell>
          <cell r="G36" t="e">
            <v>#N/A</v>
          </cell>
          <cell r="H36">
            <v>0.12</v>
          </cell>
          <cell r="I36" t="e">
            <v>#N/A</v>
          </cell>
          <cell r="J36">
            <v>0.02</v>
          </cell>
          <cell r="K36" t="e">
            <v>#N/A</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2723</v>
          </cell>
          <cell r="E42"/>
          <cell r="F42"/>
          <cell r="G42">
            <v>2625</v>
          </cell>
          <cell r="H42"/>
          <cell r="I42"/>
          <cell r="J42">
            <v>2655</v>
          </cell>
          <cell r="K42"/>
          <cell r="L42"/>
          <cell r="M42">
            <v>2626</v>
          </cell>
          <cell r="N42"/>
          <cell r="O42"/>
          <cell r="P42">
            <v>2595</v>
          </cell>
        </row>
        <row r="43">
          <cell r="A43" t="str">
            <v>一時借入金の利子</v>
          </cell>
          <cell r="B43">
            <v>0</v>
          </cell>
          <cell r="C43"/>
          <cell r="D43"/>
          <cell r="E43">
            <v>0</v>
          </cell>
          <cell r="F43"/>
          <cell r="G43"/>
          <cell r="H43">
            <v>0</v>
          </cell>
          <cell r="I43"/>
          <cell r="J43"/>
          <cell r="K43">
            <v>0</v>
          </cell>
          <cell r="L43"/>
          <cell r="M43"/>
          <cell r="N43">
            <v>1</v>
          </cell>
          <cell r="O43"/>
          <cell r="P43"/>
        </row>
        <row r="44">
          <cell r="A44" t="str">
            <v>債務負担行為に基づく支出額</v>
          </cell>
          <cell r="B44">
            <v>240</v>
          </cell>
          <cell r="C44"/>
          <cell r="D44"/>
          <cell r="E44">
            <v>238</v>
          </cell>
          <cell r="F44"/>
          <cell r="G44"/>
          <cell r="H44">
            <v>238</v>
          </cell>
          <cell r="I44"/>
          <cell r="J44"/>
          <cell r="K44">
            <v>272</v>
          </cell>
          <cell r="L44"/>
          <cell r="M44"/>
          <cell r="N44">
            <v>262</v>
          </cell>
          <cell r="O44"/>
          <cell r="P44"/>
        </row>
        <row r="45">
          <cell r="A45" t="str">
            <v>組合等が起こした地方債の元利償還金に対する負担金等</v>
          </cell>
          <cell r="B45">
            <v>83</v>
          </cell>
          <cell r="C45"/>
          <cell r="D45"/>
          <cell r="E45">
            <v>78</v>
          </cell>
          <cell r="F45"/>
          <cell r="G45"/>
          <cell r="H45">
            <v>80</v>
          </cell>
          <cell r="I45"/>
          <cell r="J45"/>
          <cell r="K45">
            <v>89</v>
          </cell>
          <cell r="L45"/>
          <cell r="M45"/>
          <cell r="N45">
            <v>88</v>
          </cell>
          <cell r="O45"/>
          <cell r="P45"/>
        </row>
        <row r="46">
          <cell r="A46" t="str">
            <v>公営企業債の元利償還金に対する繰入金</v>
          </cell>
          <cell r="B46">
            <v>495</v>
          </cell>
          <cell r="C46"/>
          <cell r="D46"/>
          <cell r="E46">
            <v>463</v>
          </cell>
          <cell r="F46"/>
          <cell r="G46"/>
          <cell r="H46">
            <v>435</v>
          </cell>
          <cell r="I46"/>
          <cell r="J46"/>
          <cell r="K46">
            <v>409</v>
          </cell>
          <cell r="L46"/>
          <cell r="M46"/>
          <cell r="N46">
            <v>401</v>
          </cell>
          <cell r="O46"/>
          <cell r="P46"/>
        </row>
        <row r="47">
          <cell r="A47" t="str">
            <v>満期一括償還地方債に係る年度割相当額</v>
          </cell>
          <cell r="B47">
            <v>3</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3559</v>
          </cell>
          <cell r="C49"/>
          <cell r="D49"/>
          <cell r="E49">
            <v>3583</v>
          </cell>
          <cell r="F49"/>
          <cell r="G49"/>
          <cell r="H49">
            <v>3572</v>
          </cell>
          <cell r="I49"/>
          <cell r="J49"/>
          <cell r="K49">
            <v>3556</v>
          </cell>
          <cell r="L49"/>
          <cell r="M49"/>
          <cell r="N49">
            <v>3574</v>
          </cell>
          <cell r="O49"/>
          <cell r="P49"/>
        </row>
        <row r="50">
          <cell r="A50" t="str">
            <v>実質公債費比率の分子</v>
          </cell>
          <cell r="B50" t="e">
            <v>#N/A</v>
          </cell>
          <cell r="C50">
            <v>1657</v>
          </cell>
          <cell r="D50" t="e">
            <v>#N/A</v>
          </cell>
          <cell r="E50" t="e">
            <v>#N/A</v>
          </cell>
          <cell r="F50">
            <v>1737</v>
          </cell>
          <cell r="G50" t="e">
            <v>#N/A</v>
          </cell>
          <cell r="H50" t="e">
            <v>#N/A</v>
          </cell>
          <cell r="I50">
            <v>1670</v>
          </cell>
          <cell r="J50" t="e">
            <v>#N/A</v>
          </cell>
          <cell r="K50" t="e">
            <v>#N/A</v>
          </cell>
          <cell r="L50">
            <v>1700</v>
          </cell>
          <cell r="M50" t="e">
            <v>#N/A</v>
          </cell>
          <cell r="N50" t="e">
            <v>#N/A</v>
          </cell>
          <cell r="O50">
            <v>1731</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19920</v>
          </cell>
          <cell r="E56"/>
          <cell r="F56"/>
          <cell r="G56">
            <v>19240</v>
          </cell>
          <cell r="H56"/>
          <cell r="I56"/>
          <cell r="J56">
            <v>20322</v>
          </cell>
          <cell r="K56"/>
          <cell r="L56"/>
          <cell r="M56">
            <v>20098</v>
          </cell>
          <cell r="N56"/>
          <cell r="O56"/>
          <cell r="P56">
            <v>19749</v>
          </cell>
        </row>
        <row r="57">
          <cell r="A57" t="str">
            <v>充当可能特定歳入</v>
          </cell>
          <cell r="B57"/>
          <cell r="C57"/>
          <cell r="D57">
            <v>5013</v>
          </cell>
          <cell r="E57"/>
          <cell r="F57"/>
          <cell r="G57">
            <v>5474</v>
          </cell>
          <cell r="H57"/>
          <cell r="I57"/>
          <cell r="J57">
            <v>5238</v>
          </cell>
          <cell r="K57"/>
          <cell r="L57"/>
          <cell r="M57">
            <v>5363</v>
          </cell>
          <cell r="N57"/>
          <cell r="O57"/>
          <cell r="P57">
            <v>4797</v>
          </cell>
        </row>
        <row r="58">
          <cell r="A58" t="str">
            <v>充当可能基金</v>
          </cell>
          <cell r="B58"/>
          <cell r="C58"/>
          <cell r="D58">
            <v>3718</v>
          </cell>
          <cell r="E58"/>
          <cell r="F58"/>
          <cell r="G58">
            <v>3730</v>
          </cell>
          <cell r="H58"/>
          <cell r="I58"/>
          <cell r="J58">
            <v>3905</v>
          </cell>
          <cell r="K58"/>
          <cell r="L58"/>
          <cell r="M58">
            <v>4653</v>
          </cell>
          <cell r="N58"/>
          <cell r="O58"/>
          <cell r="P58">
            <v>6544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2446</v>
          </cell>
          <cell r="C62"/>
          <cell r="D62"/>
          <cell r="E62">
            <v>2285</v>
          </cell>
          <cell r="F62"/>
          <cell r="G62"/>
          <cell r="H62">
            <v>2274</v>
          </cell>
          <cell r="I62"/>
          <cell r="J62"/>
          <cell r="K62">
            <v>2278</v>
          </cell>
          <cell r="L62"/>
          <cell r="M62"/>
          <cell r="N62">
            <v>2219</v>
          </cell>
          <cell r="O62"/>
          <cell r="P62"/>
        </row>
        <row r="63">
          <cell r="A63" t="str">
            <v>組合等負担等見込額</v>
          </cell>
          <cell r="B63">
            <v>856</v>
          </cell>
          <cell r="C63"/>
          <cell r="D63"/>
          <cell r="E63">
            <v>928</v>
          </cell>
          <cell r="F63"/>
          <cell r="G63"/>
          <cell r="H63">
            <v>918</v>
          </cell>
          <cell r="I63"/>
          <cell r="J63"/>
          <cell r="K63">
            <v>853</v>
          </cell>
          <cell r="L63"/>
          <cell r="M63"/>
          <cell r="N63">
            <v>769</v>
          </cell>
          <cell r="O63"/>
          <cell r="P63"/>
        </row>
        <row r="64">
          <cell r="A64" t="str">
            <v>公営企業債等繰入見込額</v>
          </cell>
          <cell r="B64">
            <v>4515</v>
          </cell>
          <cell r="C64"/>
          <cell r="D64"/>
          <cell r="E64">
            <v>4351</v>
          </cell>
          <cell r="F64"/>
          <cell r="G64"/>
          <cell r="H64">
            <v>4061</v>
          </cell>
          <cell r="I64"/>
          <cell r="J64"/>
          <cell r="K64">
            <v>3870</v>
          </cell>
          <cell r="L64"/>
          <cell r="M64"/>
          <cell r="N64">
            <v>3655</v>
          </cell>
          <cell r="O64"/>
          <cell r="P64"/>
        </row>
        <row r="65">
          <cell r="A65" t="str">
            <v>債務負担行為に基づく支出予定額</v>
          </cell>
          <cell r="B65">
            <v>2969</v>
          </cell>
          <cell r="C65"/>
          <cell r="D65"/>
          <cell r="E65">
            <v>2723</v>
          </cell>
          <cell r="F65"/>
          <cell r="G65"/>
          <cell r="H65">
            <v>2476</v>
          </cell>
          <cell r="I65"/>
          <cell r="J65"/>
          <cell r="K65">
            <v>2261</v>
          </cell>
          <cell r="L65"/>
          <cell r="M65"/>
          <cell r="N65">
            <v>2015</v>
          </cell>
          <cell r="O65"/>
          <cell r="P65"/>
        </row>
        <row r="66">
          <cell r="A66" t="str">
            <v>一般会計等に係る地方債の現在高</v>
          </cell>
          <cell r="B66">
            <v>33741</v>
          </cell>
          <cell r="C66"/>
          <cell r="D66"/>
          <cell r="E66">
            <v>33255</v>
          </cell>
          <cell r="F66"/>
          <cell r="G66"/>
          <cell r="H66">
            <v>31752</v>
          </cell>
          <cell r="I66"/>
          <cell r="J66"/>
          <cell r="K66">
            <v>32028</v>
          </cell>
          <cell r="L66"/>
          <cell r="M66"/>
          <cell r="N66">
            <v>33678</v>
          </cell>
          <cell r="O66"/>
          <cell r="P66"/>
        </row>
        <row r="67">
          <cell r="A67" t="str">
            <v>将来負担比率の分子</v>
          </cell>
          <cell r="B67" t="e">
            <v>#N/A</v>
          </cell>
          <cell r="C67">
            <v>15875</v>
          </cell>
          <cell r="D67" t="e">
            <v>#N/A</v>
          </cell>
          <cell r="E67" t="e">
            <v>#N/A</v>
          </cell>
          <cell r="F67">
            <v>15097</v>
          </cell>
          <cell r="G67" t="e">
            <v>#N/A</v>
          </cell>
          <cell r="H67" t="e">
            <v>#N/A</v>
          </cell>
          <cell r="I67">
            <v>12017</v>
          </cell>
          <cell r="J67" t="e">
            <v>#N/A</v>
          </cell>
          <cell r="K67" t="e">
            <v>#N/A</v>
          </cell>
          <cell r="L67">
            <v>11175</v>
          </cell>
          <cell r="M67" t="e">
            <v>#N/A</v>
          </cell>
          <cell r="N67" t="e">
            <v>#N/A</v>
          </cell>
          <cell r="O67">
            <v>11247</v>
          </cell>
          <cell r="P67" t="e">
            <v>#N/A</v>
          </cell>
        </row>
        <row r="71">
          <cell r="B71" t="str">
            <v>R01</v>
          </cell>
          <cell r="C71" t="str">
            <v>R02</v>
          </cell>
          <cell r="D71" t="str">
            <v>R03</v>
          </cell>
        </row>
        <row r="72">
          <cell r="A72" t="str">
            <v>財政調整基金</v>
          </cell>
          <cell r="B72">
            <v>395</v>
          </cell>
          <cell r="C72">
            <v>381</v>
          </cell>
          <cell r="D72">
            <v>438</v>
          </cell>
        </row>
        <row r="73">
          <cell r="A73" t="str">
            <v>減債基金</v>
          </cell>
          <cell r="B73">
            <v>572</v>
          </cell>
          <cell r="C73">
            <v>572</v>
          </cell>
          <cell r="D73">
            <v>1744</v>
          </cell>
        </row>
        <row r="74">
          <cell r="A74" t="str">
            <v>その他特定目的基金</v>
          </cell>
          <cell r="B74">
            <v>2507</v>
          </cell>
          <cell r="C74">
            <v>3246</v>
          </cell>
          <cell r="D74">
            <v>3890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17</v>
      </c>
      <c r="C2" s="41"/>
      <c r="D2" s="42"/>
    </row>
    <row r="3" spans="1:119" ht="18.75" customHeight="1" thickBot="1" x14ac:dyDescent="0.2">
      <c r="A3" s="40"/>
      <c r="B3" s="590" t="s">
        <v>18</v>
      </c>
      <c r="C3" s="591"/>
      <c r="D3" s="591"/>
      <c r="E3" s="592"/>
      <c r="F3" s="592"/>
      <c r="G3" s="592"/>
      <c r="H3" s="592"/>
      <c r="I3" s="592"/>
      <c r="J3" s="592"/>
      <c r="K3" s="592"/>
      <c r="L3" s="592" t="s">
        <v>19</v>
      </c>
      <c r="M3" s="592"/>
      <c r="N3" s="592"/>
      <c r="O3" s="592"/>
      <c r="P3" s="592"/>
      <c r="Q3" s="592"/>
      <c r="R3" s="595"/>
      <c r="S3" s="595"/>
      <c r="T3" s="595"/>
      <c r="U3" s="595"/>
      <c r="V3" s="596"/>
      <c r="W3" s="486" t="s">
        <v>20</v>
      </c>
      <c r="X3" s="487"/>
      <c r="Y3" s="487"/>
      <c r="Z3" s="487"/>
      <c r="AA3" s="487"/>
      <c r="AB3" s="591"/>
      <c r="AC3" s="595" t="s">
        <v>21</v>
      </c>
      <c r="AD3" s="487"/>
      <c r="AE3" s="487"/>
      <c r="AF3" s="487"/>
      <c r="AG3" s="487"/>
      <c r="AH3" s="487"/>
      <c r="AI3" s="487"/>
      <c r="AJ3" s="487"/>
      <c r="AK3" s="487"/>
      <c r="AL3" s="557"/>
      <c r="AM3" s="486" t="s">
        <v>22</v>
      </c>
      <c r="AN3" s="487"/>
      <c r="AO3" s="487"/>
      <c r="AP3" s="487"/>
      <c r="AQ3" s="487"/>
      <c r="AR3" s="487"/>
      <c r="AS3" s="487"/>
      <c r="AT3" s="487"/>
      <c r="AU3" s="487"/>
      <c r="AV3" s="487"/>
      <c r="AW3" s="487"/>
      <c r="AX3" s="557"/>
      <c r="AY3" s="549" t="s">
        <v>23</v>
      </c>
      <c r="AZ3" s="550"/>
      <c r="BA3" s="550"/>
      <c r="BB3" s="550"/>
      <c r="BC3" s="550"/>
      <c r="BD3" s="550"/>
      <c r="BE3" s="550"/>
      <c r="BF3" s="550"/>
      <c r="BG3" s="550"/>
      <c r="BH3" s="550"/>
      <c r="BI3" s="550"/>
      <c r="BJ3" s="550"/>
      <c r="BK3" s="550"/>
      <c r="BL3" s="550"/>
      <c r="BM3" s="599"/>
      <c r="BN3" s="486" t="s">
        <v>24</v>
      </c>
      <c r="BO3" s="487"/>
      <c r="BP3" s="487"/>
      <c r="BQ3" s="487"/>
      <c r="BR3" s="487"/>
      <c r="BS3" s="487"/>
      <c r="BT3" s="487"/>
      <c r="BU3" s="557"/>
      <c r="BV3" s="486" t="s">
        <v>25</v>
      </c>
      <c r="BW3" s="487"/>
      <c r="BX3" s="487"/>
      <c r="BY3" s="487"/>
      <c r="BZ3" s="487"/>
      <c r="CA3" s="487"/>
      <c r="CB3" s="487"/>
      <c r="CC3" s="557"/>
      <c r="CD3" s="549" t="s">
        <v>23</v>
      </c>
      <c r="CE3" s="550"/>
      <c r="CF3" s="550"/>
      <c r="CG3" s="550"/>
      <c r="CH3" s="550"/>
      <c r="CI3" s="550"/>
      <c r="CJ3" s="550"/>
      <c r="CK3" s="550"/>
      <c r="CL3" s="550"/>
      <c r="CM3" s="550"/>
      <c r="CN3" s="550"/>
      <c r="CO3" s="550"/>
      <c r="CP3" s="550"/>
      <c r="CQ3" s="550"/>
      <c r="CR3" s="550"/>
      <c r="CS3" s="599"/>
      <c r="CT3" s="486" t="s">
        <v>26</v>
      </c>
      <c r="CU3" s="487"/>
      <c r="CV3" s="487"/>
      <c r="CW3" s="487"/>
      <c r="CX3" s="487"/>
      <c r="CY3" s="487"/>
      <c r="CZ3" s="487"/>
      <c r="DA3" s="557"/>
      <c r="DB3" s="486" t="s">
        <v>27</v>
      </c>
      <c r="DC3" s="487"/>
      <c r="DD3" s="487"/>
      <c r="DE3" s="487"/>
      <c r="DF3" s="487"/>
      <c r="DG3" s="487"/>
      <c r="DH3" s="487"/>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3"/>
      <c r="AN4" s="443"/>
      <c r="AO4" s="443"/>
      <c r="AP4" s="443"/>
      <c r="AQ4" s="443"/>
      <c r="AR4" s="443"/>
      <c r="AS4" s="443"/>
      <c r="AT4" s="443"/>
      <c r="AU4" s="443"/>
      <c r="AV4" s="443"/>
      <c r="AW4" s="443"/>
      <c r="AX4" s="598"/>
      <c r="AY4" s="409" t="s">
        <v>28</v>
      </c>
      <c r="AZ4" s="410"/>
      <c r="BA4" s="410"/>
      <c r="BB4" s="410"/>
      <c r="BC4" s="410"/>
      <c r="BD4" s="410"/>
      <c r="BE4" s="410"/>
      <c r="BF4" s="410"/>
      <c r="BG4" s="410"/>
      <c r="BH4" s="410"/>
      <c r="BI4" s="410"/>
      <c r="BJ4" s="410"/>
      <c r="BK4" s="410"/>
      <c r="BL4" s="410"/>
      <c r="BM4" s="411"/>
      <c r="BN4" s="412">
        <v>32675692</v>
      </c>
      <c r="BO4" s="413"/>
      <c r="BP4" s="413"/>
      <c r="BQ4" s="413"/>
      <c r="BR4" s="413"/>
      <c r="BS4" s="413"/>
      <c r="BT4" s="413"/>
      <c r="BU4" s="414"/>
      <c r="BV4" s="412">
        <v>31921568</v>
      </c>
      <c r="BW4" s="413"/>
      <c r="BX4" s="413"/>
      <c r="BY4" s="413"/>
      <c r="BZ4" s="413"/>
      <c r="CA4" s="413"/>
      <c r="CB4" s="413"/>
      <c r="CC4" s="414"/>
      <c r="CD4" s="583" t="s">
        <v>29</v>
      </c>
      <c r="CE4" s="584"/>
      <c r="CF4" s="584"/>
      <c r="CG4" s="584"/>
      <c r="CH4" s="584"/>
      <c r="CI4" s="584"/>
      <c r="CJ4" s="584"/>
      <c r="CK4" s="584"/>
      <c r="CL4" s="584"/>
      <c r="CM4" s="584"/>
      <c r="CN4" s="584"/>
      <c r="CO4" s="584"/>
      <c r="CP4" s="584"/>
      <c r="CQ4" s="584"/>
      <c r="CR4" s="584"/>
      <c r="CS4" s="585"/>
      <c r="CT4" s="586">
        <v>1</v>
      </c>
      <c r="CU4" s="587"/>
      <c r="CV4" s="587"/>
      <c r="CW4" s="587"/>
      <c r="CX4" s="587"/>
      <c r="CY4" s="587"/>
      <c r="CZ4" s="587"/>
      <c r="DA4" s="588"/>
      <c r="DB4" s="586">
        <v>0.9</v>
      </c>
      <c r="DC4" s="587"/>
      <c r="DD4" s="587"/>
      <c r="DE4" s="587"/>
      <c r="DF4" s="587"/>
      <c r="DG4" s="587"/>
      <c r="DH4" s="587"/>
      <c r="DI4" s="588"/>
    </row>
    <row r="5" spans="1:119" ht="18.75" customHeight="1" x14ac:dyDescent="0.15">
      <c r="A5" s="40"/>
      <c r="B5" s="593"/>
      <c r="C5" s="444"/>
      <c r="D5" s="444"/>
      <c r="E5" s="594"/>
      <c r="F5" s="594"/>
      <c r="G5" s="594"/>
      <c r="H5" s="594"/>
      <c r="I5" s="594"/>
      <c r="J5" s="594"/>
      <c r="K5" s="594"/>
      <c r="L5" s="594"/>
      <c r="M5" s="594"/>
      <c r="N5" s="594"/>
      <c r="O5" s="594"/>
      <c r="P5" s="594"/>
      <c r="Q5" s="594"/>
      <c r="R5" s="442"/>
      <c r="S5" s="442"/>
      <c r="T5" s="442"/>
      <c r="U5" s="442"/>
      <c r="V5" s="597"/>
      <c r="W5" s="513"/>
      <c r="X5" s="443"/>
      <c r="Y5" s="443"/>
      <c r="Z5" s="443"/>
      <c r="AA5" s="443"/>
      <c r="AB5" s="444"/>
      <c r="AC5" s="442"/>
      <c r="AD5" s="443"/>
      <c r="AE5" s="443"/>
      <c r="AF5" s="443"/>
      <c r="AG5" s="443"/>
      <c r="AH5" s="443"/>
      <c r="AI5" s="443"/>
      <c r="AJ5" s="443"/>
      <c r="AK5" s="443"/>
      <c r="AL5" s="598"/>
      <c r="AM5" s="476" t="s">
        <v>30</v>
      </c>
      <c r="AN5" s="391"/>
      <c r="AO5" s="391"/>
      <c r="AP5" s="391"/>
      <c r="AQ5" s="391"/>
      <c r="AR5" s="391"/>
      <c r="AS5" s="391"/>
      <c r="AT5" s="392"/>
      <c r="AU5" s="464" t="s">
        <v>31</v>
      </c>
      <c r="AV5" s="465"/>
      <c r="AW5" s="465"/>
      <c r="AX5" s="465"/>
      <c r="AY5" s="397" t="s">
        <v>32</v>
      </c>
      <c r="AZ5" s="398"/>
      <c r="BA5" s="398"/>
      <c r="BB5" s="398"/>
      <c r="BC5" s="398"/>
      <c r="BD5" s="398"/>
      <c r="BE5" s="398"/>
      <c r="BF5" s="398"/>
      <c r="BG5" s="398"/>
      <c r="BH5" s="398"/>
      <c r="BI5" s="398"/>
      <c r="BJ5" s="398"/>
      <c r="BK5" s="398"/>
      <c r="BL5" s="398"/>
      <c r="BM5" s="399"/>
      <c r="BN5" s="417">
        <v>32322288</v>
      </c>
      <c r="BO5" s="418"/>
      <c r="BP5" s="418"/>
      <c r="BQ5" s="418"/>
      <c r="BR5" s="418"/>
      <c r="BS5" s="418"/>
      <c r="BT5" s="418"/>
      <c r="BU5" s="419"/>
      <c r="BV5" s="417">
        <v>31689785</v>
      </c>
      <c r="BW5" s="418"/>
      <c r="BX5" s="418"/>
      <c r="BY5" s="418"/>
      <c r="BZ5" s="418"/>
      <c r="CA5" s="418"/>
      <c r="CB5" s="418"/>
      <c r="CC5" s="419"/>
      <c r="CD5" s="426" t="s">
        <v>33</v>
      </c>
      <c r="CE5" s="371"/>
      <c r="CF5" s="371"/>
      <c r="CG5" s="371"/>
      <c r="CH5" s="371"/>
      <c r="CI5" s="371"/>
      <c r="CJ5" s="371"/>
      <c r="CK5" s="371"/>
      <c r="CL5" s="371"/>
      <c r="CM5" s="371"/>
      <c r="CN5" s="371"/>
      <c r="CO5" s="371"/>
      <c r="CP5" s="371"/>
      <c r="CQ5" s="371"/>
      <c r="CR5" s="371"/>
      <c r="CS5" s="427"/>
      <c r="CT5" s="387">
        <v>90.9</v>
      </c>
      <c r="CU5" s="388"/>
      <c r="CV5" s="388"/>
      <c r="CW5" s="388"/>
      <c r="CX5" s="388"/>
      <c r="CY5" s="388"/>
      <c r="CZ5" s="388"/>
      <c r="DA5" s="389"/>
      <c r="DB5" s="387">
        <v>96.7</v>
      </c>
      <c r="DC5" s="388"/>
      <c r="DD5" s="388"/>
      <c r="DE5" s="388"/>
      <c r="DF5" s="388"/>
      <c r="DG5" s="388"/>
      <c r="DH5" s="388"/>
      <c r="DI5" s="389"/>
    </row>
    <row r="6" spans="1:119" ht="18.75" customHeight="1" x14ac:dyDescent="0.15">
      <c r="A6" s="40"/>
      <c r="B6" s="563" t="s">
        <v>34</v>
      </c>
      <c r="C6" s="441"/>
      <c r="D6" s="441"/>
      <c r="E6" s="564"/>
      <c r="F6" s="564"/>
      <c r="G6" s="564"/>
      <c r="H6" s="564"/>
      <c r="I6" s="564"/>
      <c r="J6" s="564"/>
      <c r="K6" s="564"/>
      <c r="L6" s="564" t="s">
        <v>35</v>
      </c>
      <c r="M6" s="564"/>
      <c r="N6" s="564"/>
      <c r="O6" s="564"/>
      <c r="P6" s="564"/>
      <c r="Q6" s="564"/>
      <c r="R6" s="439"/>
      <c r="S6" s="439"/>
      <c r="T6" s="439"/>
      <c r="U6" s="439"/>
      <c r="V6" s="570"/>
      <c r="W6" s="498" t="s">
        <v>36</v>
      </c>
      <c r="X6" s="440"/>
      <c r="Y6" s="440"/>
      <c r="Z6" s="440"/>
      <c r="AA6" s="440"/>
      <c r="AB6" s="441"/>
      <c r="AC6" s="575" t="s">
        <v>37</v>
      </c>
      <c r="AD6" s="576"/>
      <c r="AE6" s="576"/>
      <c r="AF6" s="576"/>
      <c r="AG6" s="576"/>
      <c r="AH6" s="576"/>
      <c r="AI6" s="576"/>
      <c r="AJ6" s="576"/>
      <c r="AK6" s="576"/>
      <c r="AL6" s="577"/>
      <c r="AM6" s="476" t="s">
        <v>38</v>
      </c>
      <c r="AN6" s="391"/>
      <c r="AO6" s="391"/>
      <c r="AP6" s="391"/>
      <c r="AQ6" s="391"/>
      <c r="AR6" s="391"/>
      <c r="AS6" s="391"/>
      <c r="AT6" s="392"/>
      <c r="AU6" s="464" t="s">
        <v>31</v>
      </c>
      <c r="AV6" s="465"/>
      <c r="AW6" s="465"/>
      <c r="AX6" s="465"/>
      <c r="AY6" s="397" t="s">
        <v>39</v>
      </c>
      <c r="AZ6" s="398"/>
      <c r="BA6" s="398"/>
      <c r="BB6" s="398"/>
      <c r="BC6" s="398"/>
      <c r="BD6" s="398"/>
      <c r="BE6" s="398"/>
      <c r="BF6" s="398"/>
      <c r="BG6" s="398"/>
      <c r="BH6" s="398"/>
      <c r="BI6" s="398"/>
      <c r="BJ6" s="398"/>
      <c r="BK6" s="398"/>
      <c r="BL6" s="398"/>
      <c r="BM6" s="399"/>
      <c r="BN6" s="417">
        <v>353404</v>
      </c>
      <c r="BO6" s="418"/>
      <c r="BP6" s="418"/>
      <c r="BQ6" s="418"/>
      <c r="BR6" s="418"/>
      <c r="BS6" s="418"/>
      <c r="BT6" s="418"/>
      <c r="BU6" s="419"/>
      <c r="BV6" s="417">
        <v>231783</v>
      </c>
      <c r="BW6" s="418"/>
      <c r="BX6" s="418"/>
      <c r="BY6" s="418"/>
      <c r="BZ6" s="418"/>
      <c r="CA6" s="418"/>
      <c r="CB6" s="418"/>
      <c r="CC6" s="419"/>
      <c r="CD6" s="426" t="s">
        <v>40</v>
      </c>
      <c r="CE6" s="371"/>
      <c r="CF6" s="371"/>
      <c r="CG6" s="371"/>
      <c r="CH6" s="371"/>
      <c r="CI6" s="371"/>
      <c r="CJ6" s="371"/>
      <c r="CK6" s="371"/>
      <c r="CL6" s="371"/>
      <c r="CM6" s="371"/>
      <c r="CN6" s="371"/>
      <c r="CO6" s="371"/>
      <c r="CP6" s="371"/>
      <c r="CQ6" s="371"/>
      <c r="CR6" s="371"/>
      <c r="CS6" s="427"/>
      <c r="CT6" s="560">
        <v>95.4</v>
      </c>
      <c r="CU6" s="561"/>
      <c r="CV6" s="561"/>
      <c r="CW6" s="561"/>
      <c r="CX6" s="561"/>
      <c r="CY6" s="561"/>
      <c r="CZ6" s="561"/>
      <c r="DA6" s="562"/>
      <c r="DB6" s="560">
        <v>100.6</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6" t="s">
        <v>41</v>
      </c>
      <c r="AN7" s="391"/>
      <c r="AO7" s="391"/>
      <c r="AP7" s="391"/>
      <c r="AQ7" s="391"/>
      <c r="AR7" s="391"/>
      <c r="AS7" s="391"/>
      <c r="AT7" s="392"/>
      <c r="AU7" s="464" t="s">
        <v>31</v>
      </c>
      <c r="AV7" s="465"/>
      <c r="AW7" s="465"/>
      <c r="AX7" s="465"/>
      <c r="AY7" s="397" t="s">
        <v>42</v>
      </c>
      <c r="AZ7" s="398"/>
      <c r="BA7" s="398"/>
      <c r="BB7" s="398"/>
      <c r="BC7" s="398"/>
      <c r="BD7" s="398"/>
      <c r="BE7" s="398"/>
      <c r="BF7" s="398"/>
      <c r="BG7" s="398"/>
      <c r="BH7" s="398"/>
      <c r="BI7" s="398"/>
      <c r="BJ7" s="398"/>
      <c r="BK7" s="398"/>
      <c r="BL7" s="398"/>
      <c r="BM7" s="399"/>
      <c r="BN7" s="417">
        <v>230293</v>
      </c>
      <c r="BO7" s="418"/>
      <c r="BP7" s="418"/>
      <c r="BQ7" s="418"/>
      <c r="BR7" s="418"/>
      <c r="BS7" s="418"/>
      <c r="BT7" s="418"/>
      <c r="BU7" s="419"/>
      <c r="BV7" s="417">
        <v>119568</v>
      </c>
      <c r="BW7" s="418"/>
      <c r="BX7" s="418"/>
      <c r="BY7" s="418"/>
      <c r="BZ7" s="418"/>
      <c r="CA7" s="418"/>
      <c r="CB7" s="418"/>
      <c r="CC7" s="419"/>
      <c r="CD7" s="426" t="s">
        <v>43</v>
      </c>
      <c r="CE7" s="371"/>
      <c r="CF7" s="371"/>
      <c r="CG7" s="371"/>
      <c r="CH7" s="371"/>
      <c r="CI7" s="371"/>
      <c r="CJ7" s="371"/>
      <c r="CK7" s="371"/>
      <c r="CL7" s="371"/>
      <c r="CM7" s="371"/>
      <c r="CN7" s="371"/>
      <c r="CO7" s="371"/>
      <c r="CP7" s="371"/>
      <c r="CQ7" s="371"/>
      <c r="CR7" s="371"/>
      <c r="CS7" s="427"/>
      <c r="CT7" s="417">
        <v>12358870</v>
      </c>
      <c r="CU7" s="418"/>
      <c r="CV7" s="418"/>
      <c r="CW7" s="418"/>
      <c r="CX7" s="418"/>
      <c r="CY7" s="418"/>
      <c r="CZ7" s="418"/>
      <c r="DA7" s="419"/>
      <c r="DB7" s="417">
        <v>11908408</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8"/>
      <c r="X8" s="489"/>
      <c r="Y8" s="489"/>
      <c r="Z8" s="489"/>
      <c r="AA8" s="489"/>
      <c r="AB8" s="499"/>
      <c r="AC8" s="580"/>
      <c r="AD8" s="581"/>
      <c r="AE8" s="581"/>
      <c r="AF8" s="581"/>
      <c r="AG8" s="581"/>
      <c r="AH8" s="581"/>
      <c r="AI8" s="581"/>
      <c r="AJ8" s="581"/>
      <c r="AK8" s="581"/>
      <c r="AL8" s="582"/>
      <c r="AM8" s="476" t="s">
        <v>44</v>
      </c>
      <c r="AN8" s="391"/>
      <c r="AO8" s="391"/>
      <c r="AP8" s="391"/>
      <c r="AQ8" s="391"/>
      <c r="AR8" s="391"/>
      <c r="AS8" s="391"/>
      <c r="AT8" s="392"/>
      <c r="AU8" s="464" t="s">
        <v>31</v>
      </c>
      <c r="AV8" s="465"/>
      <c r="AW8" s="465"/>
      <c r="AX8" s="465"/>
      <c r="AY8" s="397" t="s">
        <v>45</v>
      </c>
      <c r="AZ8" s="398"/>
      <c r="BA8" s="398"/>
      <c r="BB8" s="398"/>
      <c r="BC8" s="398"/>
      <c r="BD8" s="398"/>
      <c r="BE8" s="398"/>
      <c r="BF8" s="398"/>
      <c r="BG8" s="398"/>
      <c r="BH8" s="398"/>
      <c r="BI8" s="398"/>
      <c r="BJ8" s="398"/>
      <c r="BK8" s="398"/>
      <c r="BL8" s="398"/>
      <c r="BM8" s="399"/>
      <c r="BN8" s="417">
        <v>123111</v>
      </c>
      <c r="BO8" s="418"/>
      <c r="BP8" s="418"/>
      <c r="BQ8" s="418"/>
      <c r="BR8" s="418"/>
      <c r="BS8" s="418"/>
      <c r="BT8" s="418"/>
      <c r="BU8" s="419"/>
      <c r="BV8" s="417">
        <v>112215</v>
      </c>
      <c r="BW8" s="418"/>
      <c r="BX8" s="418"/>
      <c r="BY8" s="418"/>
      <c r="BZ8" s="418"/>
      <c r="CA8" s="418"/>
      <c r="CB8" s="418"/>
      <c r="CC8" s="419"/>
      <c r="CD8" s="426" t="s">
        <v>46</v>
      </c>
      <c r="CE8" s="371"/>
      <c r="CF8" s="371"/>
      <c r="CG8" s="371"/>
      <c r="CH8" s="371"/>
      <c r="CI8" s="371"/>
      <c r="CJ8" s="371"/>
      <c r="CK8" s="371"/>
      <c r="CL8" s="371"/>
      <c r="CM8" s="371"/>
      <c r="CN8" s="371"/>
      <c r="CO8" s="371"/>
      <c r="CP8" s="371"/>
      <c r="CQ8" s="371"/>
      <c r="CR8" s="371"/>
      <c r="CS8" s="427"/>
      <c r="CT8" s="520">
        <v>0.44</v>
      </c>
      <c r="CU8" s="521"/>
      <c r="CV8" s="521"/>
      <c r="CW8" s="521"/>
      <c r="CX8" s="521"/>
      <c r="CY8" s="521"/>
      <c r="CZ8" s="521"/>
      <c r="DA8" s="522"/>
      <c r="DB8" s="520">
        <v>0.44</v>
      </c>
      <c r="DC8" s="521"/>
      <c r="DD8" s="521"/>
      <c r="DE8" s="521"/>
      <c r="DF8" s="521"/>
      <c r="DG8" s="521"/>
      <c r="DH8" s="521"/>
      <c r="DI8" s="522"/>
    </row>
    <row r="9" spans="1:119" ht="18.75" customHeight="1" thickBot="1" x14ac:dyDescent="0.2">
      <c r="A9" s="40"/>
      <c r="B9" s="549" t="s">
        <v>47</v>
      </c>
      <c r="C9" s="550"/>
      <c r="D9" s="550"/>
      <c r="E9" s="550"/>
      <c r="F9" s="550"/>
      <c r="G9" s="550"/>
      <c r="H9" s="550"/>
      <c r="I9" s="550"/>
      <c r="J9" s="550"/>
      <c r="K9" s="470"/>
      <c r="L9" s="551" t="s">
        <v>48</v>
      </c>
      <c r="M9" s="552"/>
      <c r="N9" s="552"/>
      <c r="O9" s="552"/>
      <c r="P9" s="552"/>
      <c r="Q9" s="553"/>
      <c r="R9" s="554">
        <v>35759</v>
      </c>
      <c r="S9" s="555"/>
      <c r="T9" s="555"/>
      <c r="U9" s="555"/>
      <c r="V9" s="556"/>
      <c r="W9" s="486" t="s">
        <v>49</v>
      </c>
      <c r="X9" s="487"/>
      <c r="Y9" s="487"/>
      <c r="Z9" s="487"/>
      <c r="AA9" s="487"/>
      <c r="AB9" s="487"/>
      <c r="AC9" s="487"/>
      <c r="AD9" s="487"/>
      <c r="AE9" s="487"/>
      <c r="AF9" s="487"/>
      <c r="AG9" s="487"/>
      <c r="AH9" s="487"/>
      <c r="AI9" s="487"/>
      <c r="AJ9" s="487"/>
      <c r="AK9" s="487"/>
      <c r="AL9" s="557"/>
      <c r="AM9" s="476" t="s">
        <v>50</v>
      </c>
      <c r="AN9" s="391"/>
      <c r="AO9" s="391"/>
      <c r="AP9" s="391"/>
      <c r="AQ9" s="391"/>
      <c r="AR9" s="391"/>
      <c r="AS9" s="391"/>
      <c r="AT9" s="392"/>
      <c r="AU9" s="464" t="s">
        <v>31</v>
      </c>
      <c r="AV9" s="465"/>
      <c r="AW9" s="465"/>
      <c r="AX9" s="465"/>
      <c r="AY9" s="397" t="s">
        <v>51</v>
      </c>
      <c r="AZ9" s="398"/>
      <c r="BA9" s="398"/>
      <c r="BB9" s="398"/>
      <c r="BC9" s="398"/>
      <c r="BD9" s="398"/>
      <c r="BE9" s="398"/>
      <c r="BF9" s="398"/>
      <c r="BG9" s="398"/>
      <c r="BH9" s="398"/>
      <c r="BI9" s="398"/>
      <c r="BJ9" s="398"/>
      <c r="BK9" s="398"/>
      <c r="BL9" s="398"/>
      <c r="BM9" s="399"/>
      <c r="BN9" s="417">
        <v>10896</v>
      </c>
      <c r="BO9" s="418"/>
      <c r="BP9" s="418"/>
      <c r="BQ9" s="418"/>
      <c r="BR9" s="418"/>
      <c r="BS9" s="418"/>
      <c r="BT9" s="418"/>
      <c r="BU9" s="419"/>
      <c r="BV9" s="417">
        <v>-25716</v>
      </c>
      <c r="BW9" s="418"/>
      <c r="BX9" s="418"/>
      <c r="BY9" s="418"/>
      <c r="BZ9" s="418"/>
      <c r="CA9" s="418"/>
      <c r="CB9" s="418"/>
      <c r="CC9" s="419"/>
      <c r="CD9" s="426" t="s">
        <v>52</v>
      </c>
      <c r="CE9" s="371"/>
      <c r="CF9" s="371"/>
      <c r="CG9" s="371"/>
      <c r="CH9" s="371"/>
      <c r="CI9" s="371"/>
      <c r="CJ9" s="371"/>
      <c r="CK9" s="371"/>
      <c r="CL9" s="371"/>
      <c r="CM9" s="371"/>
      <c r="CN9" s="371"/>
      <c r="CO9" s="371"/>
      <c r="CP9" s="371"/>
      <c r="CQ9" s="371"/>
      <c r="CR9" s="371"/>
      <c r="CS9" s="427"/>
      <c r="CT9" s="387">
        <v>20.399999999999999</v>
      </c>
      <c r="CU9" s="388"/>
      <c r="CV9" s="388"/>
      <c r="CW9" s="388"/>
      <c r="CX9" s="388"/>
      <c r="CY9" s="388"/>
      <c r="CZ9" s="388"/>
      <c r="DA9" s="389"/>
      <c r="DB9" s="387">
        <v>21.3</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53</v>
      </c>
      <c r="M10" s="391"/>
      <c r="N10" s="391"/>
      <c r="O10" s="391"/>
      <c r="P10" s="391"/>
      <c r="Q10" s="392"/>
      <c r="R10" s="393">
        <v>39077</v>
      </c>
      <c r="S10" s="394"/>
      <c r="T10" s="394"/>
      <c r="U10" s="394"/>
      <c r="V10" s="396"/>
      <c r="W10" s="558"/>
      <c r="X10" s="368"/>
      <c r="Y10" s="368"/>
      <c r="Z10" s="368"/>
      <c r="AA10" s="368"/>
      <c r="AB10" s="368"/>
      <c r="AC10" s="368"/>
      <c r="AD10" s="368"/>
      <c r="AE10" s="368"/>
      <c r="AF10" s="368"/>
      <c r="AG10" s="368"/>
      <c r="AH10" s="368"/>
      <c r="AI10" s="368"/>
      <c r="AJ10" s="368"/>
      <c r="AK10" s="368"/>
      <c r="AL10" s="559"/>
      <c r="AM10" s="476" t="s">
        <v>54</v>
      </c>
      <c r="AN10" s="391"/>
      <c r="AO10" s="391"/>
      <c r="AP10" s="391"/>
      <c r="AQ10" s="391"/>
      <c r="AR10" s="391"/>
      <c r="AS10" s="391"/>
      <c r="AT10" s="392"/>
      <c r="AU10" s="464" t="s">
        <v>31</v>
      </c>
      <c r="AV10" s="465"/>
      <c r="AW10" s="465"/>
      <c r="AX10" s="465"/>
      <c r="AY10" s="397" t="s">
        <v>55</v>
      </c>
      <c r="AZ10" s="398"/>
      <c r="BA10" s="398"/>
      <c r="BB10" s="398"/>
      <c r="BC10" s="398"/>
      <c r="BD10" s="398"/>
      <c r="BE10" s="398"/>
      <c r="BF10" s="398"/>
      <c r="BG10" s="398"/>
      <c r="BH10" s="398"/>
      <c r="BI10" s="398"/>
      <c r="BJ10" s="398"/>
      <c r="BK10" s="398"/>
      <c r="BL10" s="398"/>
      <c r="BM10" s="399"/>
      <c r="BN10" s="417">
        <v>56274</v>
      </c>
      <c r="BO10" s="418"/>
      <c r="BP10" s="418"/>
      <c r="BQ10" s="418"/>
      <c r="BR10" s="418"/>
      <c r="BS10" s="418"/>
      <c r="BT10" s="418"/>
      <c r="BU10" s="419"/>
      <c r="BV10" s="417">
        <v>102660</v>
      </c>
      <c r="BW10" s="418"/>
      <c r="BX10" s="418"/>
      <c r="BY10" s="418"/>
      <c r="BZ10" s="418"/>
      <c r="CA10" s="418"/>
      <c r="CB10" s="418"/>
      <c r="CC10" s="419"/>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57</v>
      </c>
      <c r="M11" s="373"/>
      <c r="N11" s="373"/>
      <c r="O11" s="373"/>
      <c r="P11" s="373"/>
      <c r="Q11" s="374"/>
      <c r="R11" s="546" t="s">
        <v>58</v>
      </c>
      <c r="S11" s="547"/>
      <c r="T11" s="547"/>
      <c r="U11" s="547"/>
      <c r="V11" s="548"/>
      <c r="W11" s="558"/>
      <c r="X11" s="368"/>
      <c r="Y11" s="368"/>
      <c r="Z11" s="368"/>
      <c r="AA11" s="368"/>
      <c r="AB11" s="368"/>
      <c r="AC11" s="368"/>
      <c r="AD11" s="368"/>
      <c r="AE11" s="368"/>
      <c r="AF11" s="368"/>
      <c r="AG11" s="368"/>
      <c r="AH11" s="368"/>
      <c r="AI11" s="368"/>
      <c r="AJ11" s="368"/>
      <c r="AK11" s="368"/>
      <c r="AL11" s="559"/>
      <c r="AM11" s="476" t="s">
        <v>59</v>
      </c>
      <c r="AN11" s="391"/>
      <c r="AO11" s="391"/>
      <c r="AP11" s="391"/>
      <c r="AQ11" s="391"/>
      <c r="AR11" s="391"/>
      <c r="AS11" s="391"/>
      <c r="AT11" s="392"/>
      <c r="AU11" s="464" t="s">
        <v>31</v>
      </c>
      <c r="AV11" s="465"/>
      <c r="AW11" s="465"/>
      <c r="AX11" s="465"/>
      <c r="AY11" s="397" t="s">
        <v>60</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61</v>
      </c>
      <c r="CE11" s="371"/>
      <c r="CF11" s="371"/>
      <c r="CG11" s="371"/>
      <c r="CH11" s="371"/>
      <c r="CI11" s="371"/>
      <c r="CJ11" s="371"/>
      <c r="CK11" s="371"/>
      <c r="CL11" s="371"/>
      <c r="CM11" s="371"/>
      <c r="CN11" s="371"/>
      <c r="CO11" s="371"/>
      <c r="CP11" s="371"/>
      <c r="CQ11" s="371"/>
      <c r="CR11" s="371"/>
      <c r="CS11" s="427"/>
      <c r="CT11" s="520" t="s">
        <v>62</v>
      </c>
      <c r="CU11" s="521"/>
      <c r="CV11" s="521"/>
      <c r="CW11" s="521"/>
      <c r="CX11" s="521"/>
      <c r="CY11" s="521"/>
      <c r="CZ11" s="521"/>
      <c r="DA11" s="522"/>
      <c r="DB11" s="520" t="s">
        <v>62</v>
      </c>
      <c r="DC11" s="521"/>
      <c r="DD11" s="521"/>
      <c r="DE11" s="521"/>
      <c r="DF11" s="521"/>
      <c r="DG11" s="521"/>
      <c r="DH11" s="521"/>
      <c r="DI11" s="522"/>
    </row>
    <row r="12" spans="1:119" ht="18.75" customHeight="1" x14ac:dyDescent="0.15">
      <c r="A12" s="40"/>
      <c r="B12" s="523" t="s">
        <v>63</v>
      </c>
      <c r="C12" s="524"/>
      <c r="D12" s="524"/>
      <c r="E12" s="524"/>
      <c r="F12" s="524"/>
      <c r="G12" s="524"/>
      <c r="H12" s="524"/>
      <c r="I12" s="524"/>
      <c r="J12" s="524"/>
      <c r="K12" s="525"/>
      <c r="L12" s="532" t="s">
        <v>64</v>
      </c>
      <c r="M12" s="533"/>
      <c r="N12" s="533"/>
      <c r="O12" s="533"/>
      <c r="P12" s="533"/>
      <c r="Q12" s="534"/>
      <c r="R12" s="535">
        <v>34016</v>
      </c>
      <c r="S12" s="536"/>
      <c r="T12" s="536"/>
      <c r="U12" s="536"/>
      <c r="V12" s="537"/>
      <c r="W12" s="538" t="s">
        <v>23</v>
      </c>
      <c r="X12" s="465"/>
      <c r="Y12" s="465"/>
      <c r="Z12" s="465"/>
      <c r="AA12" s="465"/>
      <c r="AB12" s="539"/>
      <c r="AC12" s="540" t="s">
        <v>65</v>
      </c>
      <c r="AD12" s="541"/>
      <c r="AE12" s="541"/>
      <c r="AF12" s="541"/>
      <c r="AG12" s="542"/>
      <c r="AH12" s="540" t="s">
        <v>66</v>
      </c>
      <c r="AI12" s="541"/>
      <c r="AJ12" s="541"/>
      <c r="AK12" s="541"/>
      <c r="AL12" s="543"/>
      <c r="AM12" s="476" t="s">
        <v>67</v>
      </c>
      <c r="AN12" s="391"/>
      <c r="AO12" s="391"/>
      <c r="AP12" s="391"/>
      <c r="AQ12" s="391"/>
      <c r="AR12" s="391"/>
      <c r="AS12" s="391"/>
      <c r="AT12" s="392"/>
      <c r="AU12" s="464" t="s">
        <v>68</v>
      </c>
      <c r="AV12" s="465"/>
      <c r="AW12" s="465"/>
      <c r="AX12" s="465"/>
      <c r="AY12" s="397" t="s">
        <v>69</v>
      </c>
      <c r="AZ12" s="398"/>
      <c r="BA12" s="398"/>
      <c r="BB12" s="398"/>
      <c r="BC12" s="398"/>
      <c r="BD12" s="398"/>
      <c r="BE12" s="398"/>
      <c r="BF12" s="398"/>
      <c r="BG12" s="398"/>
      <c r="BH12" s="398"/>
      <c r="BI12" s="398"/>
      <c r="BJ12" s="398"/>
      <c r="BK12" s="398"/>
      <c r="BL12" s="398"/>
      <c r="BM12" s="399"/>
      <c r="BN12" s="417">
        <v>0</v>
      </c>
      <c r="BO12" s="418"/>
      <c r="BP12" s="418"/>
      <c r="BQ12" s="418"/>
      <c r="BR12" s="418"/>
      <c r="BS12" s="418"/>
      <c r="BT12" s="418"/>
      <c r="BU12" s="419"/>
      <c r="BV12" s="417">
        <v>115837</v>
      </c>
      <c r="BW12" s="418"/>
      <c r="BX12" s="418"/>
      <c r="BY12" s="418"/>
      <c r="BZ12" s="418"/>
      <c r="CA12" s="418"/>
      <c r="CB12" s="418"/>
      <c r="CC12" s="419"/>
      <c r="CD12" s="426" t="s">
        <v>70</v>
      </c>
      <c r="CE12" s="371"/>
      <c r="CF12" s="371"/>
      <c r="CG12" s="371"/>
      <c r="CH12" s="371"/>
      <c r="CI12" s="371"/>
      <c r="CJ12" s="371"/>
      <c r="CK12" s="371"/>
      <c r="CL12" s="371"/>
      <c r="CM12" s="371"/>
      <c r="CN12" s="371"/>
      <c r="CO12" s="371"/>
      <c r="CP12" s="371"/>
      <c r="CQ12" s="371"/>
      <c r="CR12" s="371"/>
      <c r="CS12" s="427"/>
      <c r="CT12" s="520" t="s">
        <v>62</v>
      </c>
      <c r="CU12" s="521"/>
      <c r="CV12" s="521"/>
      <c r="CW12" s="521"/>
      <c r="CX12" s="521"/>
      <c r="CY12" s="521"/>
      <c r="CZ12" s="521"/>
      <c r="DA12" s="522"/>
      <c r="DB12" s="520" t="s">
        <v>62</v>
      </c>
      <c r="DC12" s="521"/>
      <c r="DD12" s="521"/>
      <c r="DE12" s="521"/>
      <c r="DF12" s="521"/>
      <c r="DG12" s="521"/>
      <c r="DH12" s="521"/>
      <c r="DI12" s="522"/>
    </row>
    <row r="13" spans="1:119" ht="18.75" customHeight="1" x14ac:dyDescent="0.15">
      <c r="A13" s="40"/>
      <c r="B13" s="526"/>
      <c r="C13" s="527"/>
      <c r="D13" s="527"/>
      <c r="E13" s="527"/>
      <c r="F13" s="527"/>
      <c r="G13" s="527"/>
      <c r="H13" s="527"/>
      <c r="I13" s="527"/>
      <c r="J13" s="527"/>
      <c r="K13" s="528"/>
      <c r="L13" s="49"/>
      <c r="M13" s="507" t="s">
        <v>71</v>
      </c>
      <c r="N13" s="508"/>
      <c r="O13" s="508"/>
      <c r="P13" s="508"/>
      <c r="Q13" s="509"/>
      <c r="R13" s="510">
        <v>33705</v>
      </c>
      <c r="S13" s="511"/>
      <c r="T13" s="511"/>
      <c r="U13" s="511"/>
      <c r="V13" s="512"/>
      <c r="W13" s="498" t="s">
        <v>72</v>
      </c>
      <c r="X13" s="440"/>
      <c r="Y13" s="440"/>
      <c r="Z13" s="440"/>
      <c r="AA13" s="440"/>
      <c r="AB13" s="441"/>
      <c r="AC13" s="393">
        <v>2195</v>
      </c>
      <c r="AD13" s="394"/>
      <c r="AE13" s="394"/>
      <c r="AF13" s="394"/>
      <c r="AG13" s="395"/>
      <c r="AH13" s="393">
        <v>2230</v>
      </c>
      <c r="AI13" s="394"/>
      <c r="AJ13" s="394"/>
      <c r="AK13" s="394"/>
      <c r="AL13" s="396"/>
      <c r="AM13" s="476" t="s">
        <v>73</v>
      </c>
      <c r="AN13" s="391"/>
      <c r="AO13" s="391"/>
      <c r="AP13" s="391"/>
      <c r="AQ13" s="391"/>
      <c r="AR13" s="391"/>
      <c r="AS13" s="391"/>
      <c r="AT13" s="392"/>
      <c r="AU13" s="464" t="s">
        <v>68</v>
      </c>
      <c r="AV13" s="465"/>
      <c r="AW13" s="465"/>
      <c r="AX13" s="465"/>
      <c r="AY13" s="397" t="s">
        <v>74</v>
      </c>
      <c r="AZ13" s="398"/>
      <c r="BA13" s="398"/>
      <c r="BB13" s="398"/>
      <c r="BC13" s="398"/>
      <c r="BD13" s="398"/>
      <c r="BE13" s="398"/>
      <c r="BF13" s="398"/>
      <c r="BG13" s="398"/>
      <c r="BH13" s="398"/>
      <c r="BI13" s="398"/>
      <c r="BJ13" s="398"/>
      <c r="BK13" s="398"/>
      <c r="BL13" s="398"/>
      <c r="BM13" s="399"/>
      <c r="BN13" s="417">
        <v>67170</v>
      </c>
      <c r="BO13" s="418"/>
      <c r="BP13" s="418"/>
      <c r="BQ13" s="418"/>
      <c r="BR13" s="418"/>
      <c r="BS13" s="418"/>
      <c r="BT13" s="418"/>
      <c r="BU13" s="419"/>
      <c r="BV13" s="417">
        <v>-38893</v>
      </c>
      <c r="BW13" s="418"/>
      <c r="BX13" s="418"/>
      <c r="BY13" s="418"/>
      <c r="BZ13" s="418"/>
      <c r="CA13" s="418"/>
      <c r="CB13" s="418"/>
      <c r="CC13" s="419"/>
      <c r="CD13" s="426" t="s">
        <v>75</v>
      </c>
      <c r="CE13" s="371"/>
      <c r="CF13" s="371"/>
      <c r="CG13" s="371"/>
      <c r="CH13" s="371"/>
      <c r="CI13" s="371"/>
      <c r="CJ13" s="371"/>
      <c r="CK13" s="371"/>
      <c r="CL13" s="371"/>
      <c r="CM13" s="371"/>
      <c r="CN13" s="371"/>
      <c r="CO13" s="371"/>
      <c r="CP13" s="371"/>
      <c r="CQ13" s="371"/>
      <c r="CR13" s="371"/>
      <c r="CS13" s="427"/>
      <c r="CT13" s="387">
        <v>16.899999999999999</v>
      </c>
      <c r="CU13" s="388"/>
      <c r="CV13" s="388"/>
      <c r="CW13" s="388"/>
      <c r="CX13" s="388"/>
      <c r="CY13" s="388"/>
      <c r="CZ13" s="388"/>
      <c r="DA13" s="389"/>
      <c r="DB13" s="387">
        <v>17.399999999999999</v>
      </c>
      <c r="DC13" s="388"/>
      <c r="DD13" s="388"/>
      <c r="DE13" s="388"/>
      <c r="DF13" s="388"/>
      <c r="DG13" s="388"/>
      <c r="DH13" s="388"/>
      <c r="DI13" s="389"/>
    </row>
    <row r="14" spans="1:119" ht="18.75" customHeight="1" thickBot="1" x14ac:dyDescent="0.2">
      <c r="A14" s="40"/>
      <c r="B14" s="526"/>
      <c r="C14" s="527"/>
      <c r="D14" s="527"/>
      <c r="E14" s="527"/>
      <c r="F14" s="527"/>
      <c r="G14" s="527"/>
      <c r="H14" s="527"/>
      <c r="I14" s="527"/>
      <c r="J14" s="527"/>
      <c r="K14" s="528"/>
      <c r="L14" s="500" t="s">
        <v>76</v>
      </c>
      <c r="M14" s="544"/>
      <c r="N14" s="544"/>
      <c r="O14" s="544"/>
      <c r="P14" s="544"/>
      <c r="Q14" s="545"/>
      <c r="R14" s="510">
        <v>34640</v>
      </c>
      <c r="S14" s="511"/>
      <c r="T14" s="511"/>
      <c r="U14" s="511"/>
      <c r="V14" s="512"/>
      <c r="W14" s="513"/>
      <c r="X14" s="443"/>
      <c r="Y14" s="443"/>
      <c r="Z14" s="443"/>
      <c r="AA14" s="443"/>
      <c r="AB14" s="444"/>
      <c r="AC14" s="503">
        <v>13.6</v>
      </c>
      <c r="AD14" s="504"/>
      <c r="AE14" s="504"/>
      <c r="AF14" s="504"/>
      <c r="AG14" s="505"/>
      <c r="AH14" s="503">
        <v>12.9</v>
      </c>
      <c r="AI14" s="504"/>
      <c r="AJ14" s="504"/>
      <c r="AK14" s="504"/>
      <c r="AL14" s="506"/>
      <c r="AM14" s="476"/>
      <c r="AN14" s="391"/>
      <c r="AO14" s="391"/>
      <c r="AP14" s="391"/>
      <c r="AQ14" s="391"/>
      <c r="AR14" s="391"/>
      <c r="AS14" s="391"/>
      <c r="AT14" s="392"/>
      <c r="AU14" s="464"/>
      <c r="AV14" s="465"/>
      <c r="AW14" s="465"/>
      <c r="AX14" s="465"/>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77</v>
      </c>
      <c r="CE14" s="424"/>
      <c r="CF14" s="424"/>
      <c r="CG14" s="424"/>
      <c r="CH14" s="424"/>
      <c r="CI14" s="424"/>
      <c r="CJ14" s="424"/>
      <c r="CK14" s="424"/>
      <c r="CL14" s="424"/>
      <c r="CM14" s="424"/>
      <c r="CN14" s="424"/>
      <c r="CO14" s="424"/>
      <c r="CP14" s="424"/>
      <c r="CQ14" s="424"/>
      <c r="CR14" s="424"/>
      <c r="CS14" s="425"/>
      <c r="CT14" s="514">
        <v>107.4</v>
      </c>
      <c r="CU14" s="515"/>
      <c r="CV14" s="515"/>
      <c r="CW14" s="515"/>
      <c r="CX14" s="515"/>
      <c r="CY14" s="515"/>
      <c r="CZ14" s="515"/>
      <c r="DA14" s="516"/>
      <c r="DB14" s="514">
        <v>112.5</v>
      </c>
      <c r="DC14" s="515"/>
      <c r="DD14" s="515"/>
      <c r="DE14" s="515"/>
      <c r="DF14" s="515"/>
      <c r="DG14" s="515"/>
      <c r="DH14" s="515"/>
      <c r="DI14" s="516"/>
    </row>
    <row r="15" spans="1:119" ht="18.75" customHeight="1" x14ac:dyDescent="0.15">
      <c r="A15" s="40"/>
      <c r="B15" s="526"/>
      <c r="C15" s="527"/>
      <c r="D15" s="527"/>
      <c r="E15" s="527"/>
      <c r="F15" s="527"/>
      <c r="G15" s="527"/>
      <c r="H15" s="527"/>
      <c r="I15" s="527"/>
      <c r="J15" s="527"/>
      <c r="K15" s="528"/>
      <c r="L15" s="49"/>
      <c r="M15" s="507" t="s">
        <v>71</v>
      </c>
      <c r="N15" s="508"/>
      <c r="O15" s="508"/>
      <c r="P15" s="508"/>
      <c r="Q15" s="509"/>
      <c r="R15" s="510">
        <v>34308</v>
      </c>
      <c r="S15" s="511"/>
      <c r="T15" s="511"/>
      <c r="U15" s="511"/>
      <c r="V15" s="512"/>
      <c r="W15" s="498" t="s">
        <v>78</v>
      </c>
      <c r="X15" s="440"/>
      <c r="Y15" s="440"/>
      <c r="Z15" s="440"/>
      <c r="AA15" s="440"/>
      <c r="AB15" s="441"/>
      <c r="AC15" s="393">
        <v>2555</v>
      </c>
      <c r="AD15" s="394"/>
      <c r="AE15" s="394"/>
      <c r="AF15" s="394"/>
      <c r="AG15" s="395"/>
      <c r="AH15" s="393">
        <v>2875</v>
      </c>
      <c r="AI15" s="394"/>
      <c r="AJ15" s="394"/>
      <c r="AK15" s="394"/>
      <c r="AL15" s="396"/>
      <c r="AM15" s="476"/>
      <c r="AN15" s="391"/>
      <c r="AO15" s="391"/>
      <c r="AP15" s="391"/>
      <c r="AQ15" s="391"/>
      <c r="AR15" s="391"/>
      <c r="AS15" s="391"/>
      <c r="AT15" s="392"/>
      <c r="AU15" s="464"/>
      <c r="AV15" s="465"/>
      <c r="AW15" s="465"/>
      <c r="AX15" s="465"/>
      <c r="AY15" s="409" t="s">
        <v>79</v>
      </c>
      <c r="AZ15" s="410"/>
      <c r="BA15" s="410"/>
      <c r="BB15" s="410"/>
      <c r="BC15" s="410"/>
      <c r="BD15" s="410"/>
      <c r="BE15" s="410"/>
      <c r="BF15" s="410"/>
      <c r="BG15" s="410"/>
      <c r="BH15" s="410"/>
      <c r="BI15" s="410"/>
      <c r="BJ15" s="410"/>
      <c r="BK15" s="410"/>
      <c r="BL15" s="410"/>
      <c r="BM15" s="411"/>
      <c r="BN15" s="412">
        <v>4432583</v>
      </c>
      <c r="BO15" s="413"/>
      <c r="BP15" s="413"/>
      <c r="BQ15" s="413"/>
      <c r="BR15" s="413"/>
      <c r="BS15" s="413"/>
      <c r="BT15" s="413"/>
      <c r="BU15" s="414"/>
      <c r="BV15" s="412">
        <v>4603404</v>
      </c>
      <c r="BW15" s="413"/>
      <c r="BX15" s="413"/>
      <c r="BY15" s="413"/>
      <c r="BZ15" s="413"/>
      <c r="CA15" s="413"/>
      <c r="CB15" s="413"/>
      <c r="CC15" s="414"/>
      <c r="CD15" s="517" t="s">
        <v>80</v>
      </c>
      <c r="CE15" s="518"/>
      <c r="CF15" s="518"/>
      <c r="CG15" s="518"/>
      <c r="CH15" s="518"/>
      <c r="CI15" s="518"/>
      <c r="CJ15" s="518"/>
      <c r="CK15" s="518"/>
      <c r="CL15" s="518"/>
      <c r="CM15" s="518"/>
      <c r="CN15" s="518"/>
      <c r="CO15" s="518"/>
      <c r="CP15" s="518"/>
      <c r="CQ15" s="518"/>
      <c r="CR15" s="518"/>
      <c r="CS15" s="519"/>
      <c r="CT15" s="50"/>
      <c r="CU15" s="51"/>
      <c r="CV15" s="51"/>
      <c r="CW15" s="51"/>
      <c r="CX15" s="51"/>
      <c r="CY15" s="51"/>
      <c r="CZ15" s="51"/>
      <c r="DA15" s="52"/>
      <c r="DB15" s="50"/>
      <c r="DC15" s="51"/>
      <c r="DD15" s="51"/>
      <c r="DE15" s="51"/>
      <c r="DF15" s="51"/>
      <c r="DG15" s="51"/>
      <c r="DH15" s="51"/>
      <c r="DI15" s="52"/>
    </row>
    <row r="16" spans="1:119" ht="18.75" customHeight="1" x14ac:dyDescent="0.15">
      <c r="A16" s="40"/>
      <c r="B16" s="526"/>
      <c r="C16" s="527"/>
      <c r="D16" s="527"/>
      <c r="E16" s="527"/>
      <c r="F16" s="527"/>
      <c r="G16" s="527"/>
      <c r="H16" s="527"/>
      <c r="I16" s="527"/>
      <c r="J16" s="527"/>
      <c r="K16" s="528"/>
      <c r="L16" s="500" t="s">
        <v>81</v>
      </c>
      <c r="M16" s="501"/>
      <c r="N16" s="501"/>
      <c r="O16" s="501"/>
      <c r="P16" s="501"/>
      <c r="Q16" s="502"/>
      <c r="R16" s="495" t="s">
        <v>82</v>
      </c>
      <c r="S16" s="496"/>
      <c r="T16" s="496"/>
      <c r="U16" s="496"/>
      <c r="V16" s="497"/>
      <c r="W16" s="513"/>
      <c r="X16" s="443"/>
      <c r="Y16" s="443"/>
      <c r="Z16" s="443"/>
      <c r="AA16" s="443"/>
      <c r="AB16" s="444"/>
      <c r="AC16" s="503">
        <v>15.8</v>
      </c>
      <c r="AD16" s="504"/>
      <c r="AE16" s="504"/>
      <c r="AF16" s="504"/>
      <c r="AG16" s="505"/>
      <c r="AH16" s="503">
        <v>16.600000000000001</v>
      </c>
      <c r="AI16" s="504"/>
      <c r="AJ16" s="504"/>
      <c r="AK16" s="504"/>
      <c r="AL16" s="506"/>
      <c r="AM16" s="476"/>
      <c r="AN16" s="391"/>
      <c r="AO16" s="391"/>
      <c r="AP16" s="391"/>
      <c r="AQ16" s="391"/>
      <c r="AR16" s="391"/>
      <c r="AS16" s="391"/>
      <c r="AT16" s="392"/>
      <c r="AU16" s="464"/>
      <c r="AV16" s="465"/>
      <c r="AW16" s="465"/>
      <c r="AX16" s="465"/>
      <c r="AY16" s="397" t="s">
        <v>83</v>
      </c>
      <c r="AZ16" s="398"/>
      <c r="BA16" s="398"/>
      <c r="BB16" s="398"/>
      <c r="BC16" s="398"/>
      <c r="BD16" s="398"/>
      <c r="BE16" s="398"/>
      <c r="BF16" s="398"/>
      <c r="BG16" s="398"/>
      <c r="BH16" s="398"/>
      <c r="BI16" s="398"/>
      <c r="BJ16" s="398"/>
      <c r="BK16" s="398"/>
      <c r="BL16" s="398"/>
      <c r="BM16" s="399"/>
      <c r="BN16" s="417">
        <v>10604467</v>
      </c>
      <c r="BO16" s="418"/>
      <c r="BP16" s="418"/>
      <c r="BQ16" s="418"/>
      <c r="BR16" s="418"/>
      <c r="BS16" s="418"/>
      <c r="BT16" s="418"/>
      <c r="BU16" s="419"/>
      <c r="BV16" s="417">
        <v>10242021</v>
      </c>
      <c r="BW16" s="418"/>
      <c r="BX16" s="418"/>
      <c r="BY16" s="418"/>
      <c r="BZ16" s="418"/>
      <c r="CA16" s="418"/>
      <c r="CB16" s="418"/>
      <c r="CC16" s="419"/>
      <c r="CD16" s="53"/>
      <c r="CE16" s="415" t="s">
        <v>84</v>
      </c>
      <c r="CF16" s="415"/>
      <c r="CG16" s="415"/>
      <c r="CH16" s="415"/>
      <c r="CI16" s="415"/>
      <c r="CJ16" s="415"/>
      <c r="CK16" s="415"/>
      <c r="CL16" s="415"/>
      <c r="CM16" s="415"/>
      <c r="CN16" s="415"/>
      <c r="CO16" s="415"/>
      <c r="CP16" s="415"/>
      <c r="CQ16" s="415"/>
      <c r="CR16" s="415"/>
      <c r="CS16" s="416"/>
      <c r="CT16" s="387">
        <v>2.1</v>
      </c>
      <c r="CU16" s="388"/>
      <c r="CV16" s="388"/>
      <c r="CW16" s="388"/>
      <c r="CX16" s="388"/>
      <c r="CY16" s="388"/>
      <c r="CZ16" s="388"/>
      <c r="DA16" s="389"/>
      <c r="DB16" s="387">
        <v>7.9</v>
      </c>
      <c r="DC16" s="388"/>
      <c r="DD16" s="388"/>
      <c r="DE16" s="388"/>
      <c r="DF16" s="388"/>
      <c r="DG16" s="388"/>
      <c r="DH16" s="388"/>
      <c r="DI16" s="389"/>
    </row>
    <row r="17" spans="1:113" ht="18.75" customHeight="1" thickBot="1" x14ac:dyDescent="0.2">
      <c r="A17" s="40"/>
      <c r="B17" s="529"/>
      <c r="C17" s="530"/>
      <c r="D17" s="530"/>
      <c r="E17" s="530"/>
      <c r="F17" s="530"/>
      <c r="G17" s="530"/>
      <c r="H17" s="530"/>
      <c r="I17" s="530"/>
      <c r="J17" s="530"/>
      <c r="K17" s="531"/>
      <c r="L17" s="54"/>
      <c r="M17" s="492" t="s">
        <v>85</v>
      </c>
      <c r="N17" s="493"/>
      <c r="O17" s="493"/>
      <c r="P17" s="493"/>
      <c r="Q17" s="494"/>
      <c r="R17" s="495" t="s">
        <v>82</v>
      </c>
      <c r="S17" s="496"/>
      <c r="T17" s="496"/>
      <c r="U17" s="496"/>
      <c r="V17" s="497"/>
      <c r="W17" s="498" t="s">
        <v>86</v>
      </c>
      <c r="X17" s="440"/>
      <c r="Y17" s="440"/>
      <c r="Z17" s="440"/>
      <c r="AA17" s="440"/>
      <c r="AB17" s="441"/>
      <c r="AC17" s="393">
        <v>11448</v>
      </c>
      <c r="AD17" s="394"/>
      <c r="AE17" s="394"/>
      <c r="AF17" s="394"/>
      <c r="AG17" s="395"/>
      <c r="AH17" s="393">
        <v>12170</v>
      </c>
      <c r="AI17" s="394"/>
      <c r="AJ17" s="394"/>
      <c r="AK17" s="394"/>
      <c r="AL17" s="396"/>
      <c r="AM17" s="476"/>
      <c r="AN17" s="391"/>
      <c r="AO17" s="391"/>
      <c r="AP17" s="391"/>
      <c r="AQ17" s="391"/>
      <c r="AR17" s="391"/>
      <c r="AS17" s="391"/>
      <c r="AT17" s="392"/>
      <c r="AU17" s="464"/>
      <c r="AV17" s="465"/>
      <c r="AW17" s="465"/>
      <c r="AX17" s="465"/>
      <c r="AY17" s="397" t="s">
        <v>87</v>
      </c>
      <c r="AZ17" s="398"/>
      <c r="BA17" s="398"/>
      <c r="BB17" s="398"/>
      <c r="BC17" s="398"/>
      <c r="BD17" s="398"/>
      <c r="BE17" s="398"/>
      <c r="BF17" s="398"/>
      <c r="BG17" s="398"/>
      <c r="BH17" s="398"/>
      <c r="BI17" s="398"/>
      <c r="BJ17" s="398"/>
      <c r="BK17" s="398"/>
      <c r="BL17" s="398"/>
      <c r="BM17" s="399"/>
      <c r="BN17" s="417">
        <v>5536381</v>
      </c>
      <c r="BO17" s="418"/>
      <c r="BP17" s="418"/>
      <c r="BQ17" s="418"/>
      <c r="BR17" s="418"/>
      <c r="BS17" s="418"/>
      <c r="BT17" s="418"/>
      <c r="BU17" s="419"/>
      <c r="BV17" s="417">
        <v>5818511</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88</v>
      </c>
      <c r="C18" s="470"/>
      <c r="D18" s="470"/>
      <c r="E18" s="471"/>
      <c r="F18" s="471"/>
      <c r="G18" s="471"/>
      <c r="H18" s="471"/>
      <c r="I18" s="471"/>
      <c r="J18" s="471"/>
      <c r="K18" s="471"/>
      <c r="L18" s="472">
        <v>471</v>
      </c>
      <c r="M18" s="472"/>
      <c r="N18" s="472"/>
      <c r="O18" s="472"/>
      <c r="P18" s="472"/>
      <c r="Q18" s="472"/>
      <c r="R18" s="473"/>
      <c r="S18" s="473"/>
      <c r="T18" s="473"/>
      <c r="U18" s="473"/>
      <c r="V18" s="474"/>
      <c r="W18" s="488"/>
      <c r="X18" s="489"/>
      <c r="Y18" s="489"/>
      <c r="Z18" s="489"/>
      <c r="AA18" s="489"/>
      <c r="AB18" s="499"/>
      <c r="AC18" s="381">
        <v>70.7</v>
      </c>
      <c r="AD18" s="382"/>
      <c r="AE18" s="382"/>
      <c r="AF18" s="382"/>
      <c r="AG18" s="475"/>
      <c r="AH18" s="381">
        <v>70.400000000000006</v>
      </c>
      <c r="AI18" s="382"/>
      <c r="AJ18" s="382"/>
      <c r="AK18" s="382"/>
      <c r="AL18" s="383"/>
      <c r="AM18" s="476"/>
      <c r="AN18" s="391"/>
      <c r="AO18" s="391"/>
      <c r="AP18" s="391"/>
      <c r="AQ18" s="391"/>
      <c r="AR18" s="391"/>
      <c r="AS18" s="391"/>
      <c r="AT18" s="392"/>
      <c r="AU18" s="464"/>
      <c r="AV18" s="465"/>
      <c r="AW18" s="465"/>
      <c r="AX18" s="465"/>
      <c r="AY18" s="397" t="s">
        <v>89</v>
      </c>
      <c r="AZ18" s="398"/>
      <c r="BA18" s="398"/>
      <c r="BB18" s="398"/>
      <c r="BC18" s="398"/>
      <c r="BD18" s="398"/>
      <c r="BE18" s="398"/>
      <c r="BF18" s="398"/>
      <c r="BG18" s="398"/>
      <c r="BH18" s="398"/>
      <c r="BI18" s="398"/>
      <c r="BJ18" s="398"/>
      <c r="BK18" s="398"/>
      <c r="BL18" s="398"/>
      <c r="BM18" s="399"/>
      <c r="BN18" s="417">
        <v>11639250</v>
      </c>
      <c r="BO18" s="418"/>
      <c r="BP18" s="418"/>
      <c r="BQ18" s="418"/>
      <c r="BR18" s="418"/>
      <c r="BS18" s="418"/>
      <c r="BT18" s="418"/>
      <c r="BU18" s="419"/>
      <c r="BV18" s="417">
        <v>11391536</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90</v>
      </c>
      <c r="C19" s="470"/>
      <c r="D19" s="470"/>
      <c r="E19" s="471"/>
      <c r="F19" s="471"/>
      <c r="G19" s="471"/>
      <c r="H19" s="471"/>
      <c r="I19" s="471"/>
      <c r="J19" s="471"/>
      <c r="K19" s="471"/>
      <c r="L19" s="477">
        <v>76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91"/>
      <c r="AO19" s="391"/>
      <c r="AP19" s="391"/>
      <c r="AQ19" s="391"/>
      <c r="AR19" s="391"/>
      <c r="AS19" s="391"/>
      <c r="AT19" s="392"/>
      <c r="AU19" s="464"/>
      <c r="AV19" s="465"/>
      <c r="AW19" s="465"/>
      <c r="AX19" s="465"/>
      <c r="AY19" s="397" t="s">
        <v>91</v>
      </c>
      <c r="AZ19" s="398"/>
      <c r="BA19" s="398"/>
      <c r="BB19" s="398"/>
      <c r="BC19" s="398"/>
      <c r="BD19" s="398"/>
      <c r="BE19" s="398"/>
      <c r="BF19" s="398"/>
      <c r="BG19" s="398"/>
      <c r="BH19" s="398"/>
      <c r="BI19" s="398"/>
      <c r="BJ19" s="398"/>
      <c r="BK19" s="398"/>
      <c r="BL19" s="398"/>
      <c r="BM19" s="399"/>
      <c r="BN19" s="417">
        <v>15025002</v>
      </c>
      <c r="BO19" s="418"/>
      <c r="BP19" s="418"/>
      <c r="BQ19" s="418"/>
      <c r="BR19" s="418"/>
      <c r="BS19" s="418"/>
      <c r="BT19" s="418"/>
      <c r="BU19" s="419"/>
      <c r="BV19" s="417">
        <v>14566029</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92</v>
      </c>
      <c r="C20" s="470"/>
      <c r="D20" s="470"/>
      <c r="E20" s="471"/>
      <c r="F20" s="471"/>
      <c r="G20" s="471"/>
      <c r="H20" s="471"/>
      <c r="I20" s="471"/>
      <c r="J20" s="471"/>
      <c r="K20" s="471"/>
      <c r="L20" s="477">
        <v>17253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3"/>
      <c r="AO20" s="373"/>
      <c r="AP20" s="373"/>
      <c r="AQ20" s="373"/>
      <c r="AR20" s="373"/>
      <c r="AS20" s="373"/>
      <c r="AT20" s="374"/>
      <c r="AU20" s="483"/>
      <c r="AV20" s="484"/>
      <c r="AW20" s="484"/>
      <c r="AX20" s="485"/>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66" t="s">
        <v>93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30" t="s">
        <v>94</v>
      </c>
      <c r="C22" s="431"/>
      <c r="D22" s="432"/>
      <c r="E22" s="439" t="s">
        <v>23</v>
      </c>
      <c r="F22" s="440"/>
      <c r="G22" s="440"/>
      <c r="H22" s="440"/>
      <c r="I22" s="440"/>
      <c r="J22" s="440"/>
      <c r="K22" s="441"/>
      <c r="L22" s="439" t="s">
        <v>95</v>
      </c>
      <c r="M22" s="440"/>
      <c r="N22" s="440"/>
      <c r="O22" s="440"/>
      <c r="P22" s="441"/>
      <c r="Q22" s="445" t="s">
        <v>96</v>
      </c>
      <c r="R22" s="446"/>
      <c r="S22" s="446"/>
      <c r="T22" s="446"/>
      <c r="U22" s="446"/>
      <c r="V22" s="447"/>
      <c r="W22" s="451" t="s">
        <v>97</v>
      </c>
      <c r="X22" s="431"/>
      <c r="Y22" s="432"/>
      <c r="Z22" s="439" t="s">
        <v>23</v>
      </c>
      <c r="AA22" s="440"/>
      <c r="AB22" s="440"/>
      <c r="AC22" s="440"/>
      <c r="AD22" s="440"/>
      <c r="AE22" s="440"/>
      <c r="AF22" s="440"/>
      <c r="AG22" s="441"/>
      <c r="AH22" s="456" t="s">
        <v>98</v>
      </c>
      <c r="AI22" s="440"/>
      <c r="AJ22" s="440"/>
      <c r="AK22" s="440"/>
      <c r="AL22" s="441"/>
      <c r="AM22" s="456" t="s">
        <v>99</v>
      </c>
      <c r="AN22" s="457"/>
      <c r="AO22" s="457"/>
      <c r="AP22" s="457"/>
      <c r="AQ22" s="457"/>
      <c r="AR22" s="458"/>
      <c r="AS22" s="445" t="s">
        <v>96</v>
      </c>
      <c r="AT22" s="446"/>
      <c r="AU22" s="446"/>
      <c r="AV22" s="446"/>
      <c r="AW22" s="446"/>
      <c r="AX22" s="462"/>
      <c r="AY22" s="409" t="s">
        <v>100</v>
      </c>
      <c r="AZ22" s="410"/>
      <c r="BA22" s="410"/>
      <c r="BB22" s="410"/>
      <c r="BC22" s="410"/>
      <c r="BD22" s="410"/>
      <c r="BE22" s="410"/>
      <c r="BF22" s="410"/>
      <c r="BG22" s="410"/>
      <c r="BH22" s="410"/>
      <c r="BI22" s="410"/>
      <c r="BJ22" s="410"/>
      <c r="BK22" s="410"/>
      <c r="BL22" s="410"/>
      <c r="BM22" s="411"/>
      <c r="BN22" s="412">
        <v>33678196</v>
      </c>
      <c r="BO22" s="413"/>
      <c r="BP22" s="413"/>
      <c r="BQ22" s="413"/>
      <c r="BR22" s="413"/>
      <c r="BS22" s="413"/>
      <c r="BT22" s="413"/>
      <c r="BU22" s="414"/>
      <c r="BV22" s="412">
        <v>32028111</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33"/>
      <c r="C23" s="434"/>
      <c r="D23" s="435"/>
      <c r="E23" s="442"/>
      <c r="F23" s="443"/>
      <c r="G23" s="443"/>
      <c r="H23" s="443"/>
      <c r="I23" s="443"/>
      <c r="J23" s="443"/>
      <c r="K23" s="444"/>
      <c r="L23" s="442"/>
      <c r="M23" s="443"/>
      <c r="N23" s="443"/>
      <c r="O23" s="443"/>
      <c r="P23" s="444"/>
      <c r="Q23" s="448"/>
      <c r="R23" s="449"/>
      <c r="S23" s="449"/>
      <c r="T23" s="449"/>
      <c r="U23" s="449"/>
      <c r="V23" s="450"/>
      <c r="W23" s="452"/>
      <c r="X23" s="434"/>
      <c r="Y23" s="435"/>
      <c r="Z23" s="442"/>
      <c r="AA23" s="443"/>
      <c r="AB23" s="443"/>
      <c r="AC23" s="443"/>
      <c r="AD23" s="443"/>
      <c r="AE23" s="443"/>
      <c r="AF23" s="443"/>
      <c r="AG23" s="444"/>
      <c r="AH23" s="442"/>
      <c r="AI23" s="443"/>
      <c r="AJ23" s="443"/>
      <c r="AK23" s="443"/>
      <c r="AL23" s="444"/>
      <c r="AM23" s="459"/>
      <c r="AN23" s="460"/>
      <c r="AO23" s="460"/>
      <c r="AP23" s="460"/>
      <c r="AQ23" s="460"/>
      <c r="AR23" s="461"/>
      <c r="AS23" s="448"/>
      <c r="AT23" s="449"/>
      <c r="AU23" s="449"/>
      <c r="AV23" s="449"/>
      <c r="AW23" s="449"/>
      <c r="AX23" s="463"/>
      <c r="AY23" s="397" t="s">
        <v>101</v>
      </c>
      <c r="AZ23" s="398"/>
      <c r="BA23" s="398"/>
      <c r="BB23" s="398"/>
      <c r="BC23" s="398"/>
      <c r="BD23" s="398"/>
      <c r="BE23" s="398"/>
      <c r="BF23" s="398"/>
      <c r="BG23" s="398"/>
      <c r="BH23" s="398"/>
      <c r="BI23" s="398"/>
      <c r="BJ23" s="398"/>
      <c r="BK23" s="398"/>
      <c r="BL23" s="398"/>
      <c r="BM23" s="399"/>
      <c r="BN23" s="417">
        <v>20497858</v>
      </c>
      <c r="BO23" s="418"/>
      <c r="BP23" s="418"/>
      <c r="BQ23" s="418"/>
      <c r="BR23" s="418"/>
      <c r="BS23" s="418"/>
      <c r="BT23" s="418"/>
      <c r="BU23" s="419"/>
      <c r="BV23" s="417">
        <v>19342676</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33"/>
      <c r="C24" s="434"/>
      <c r="D24" s="435"/>
      <c r="E24" s="390" t="s">
        <v>102</v>
      </c>
      <c r="F24" s="391"/>
      <c r="G24" s="391"/>
      <c r="H24" s="391"/>
      <c r="I24" s="391"/>
      <c r="J24" s="391"/>
      <c r="K24" s="392"/>
      <c r="L24" s="393">
        <v>1</v>
      </c>
      <c r="M24" s="394"/>
      <c r="N24" s="394"/>
      <c r="O24" s="394"/>
      <c r="P24" s="395"/>
      <c r="Q24" s="393">
        <v>8360</v>
      </c>
      <c r="R24" s="394"/>
      <c r="S24" s="394"/>
      <c r="T24" s="394"/>
      <c r="U24" s="394"/>
      <c r="V24" s="395"/>
      <c r="W24" s="452"/>
      <c r="X24" s="434"/>
      <c r="Y24" s="435"/>
      <c r="Z24" s="390" t="s">
        <v>103</v>
      </c>
      <c r="AA24" s="391"/>
      <c r="AB24" s="391"/>
      <c r="AC24" s="391"/>
      <c r="AD24" s="391"/>
      <c r="AE24" s="391"/>
      <c r="AF24" s="391"/>
      <c r="AG24" s="392"/>
      <c r="AH24" s="393">
        <v>303</v>
      </c>
      <c r="AI24" s="394"/>
      <c r="AJ24" s="394"/>
      <c r="AK24" s="394"/>
      <c r="AL24" s="395"/>
      <c r="AM24" s="393">
        <v>927483</v>
      </c>
      <c r="AN24" s="394"/>
      <c r="AO24" s="394"/>
      <c r="AP24" s="394"/>
      <c r="AQ24" s="394"/>
      <c r="AR24" s="395"/>
      <c r="AS24" s="393">
        <v>3061</v>
      </c>
      <c r="AT24" s="394"/>
      <c r="AU24" s="394"/>
      <c r="AV24" s="394"/>
      <c r="AW24" s="394"/>
      <c r="AX24" s="396"/>
      <c r="AY24" s="384" t="s">
        <v>104</v>
      </c>
      <c r="AZ24" s="385"/>
      <c r="BA24" s="385"/>
      <c r="BB24" s="385"/>
      <c r="BC24" s="385"/>
      <c r="BD24" s="385"/>
      <c r="BE24" s="385"/>
      <c r="BF24" s="385"/>
      <c r="BG24" s="385"/>
      <c r="BH24" s="385"/>
      <c r="BI24" s="385"/>
      <c r="BJ24" s="385"/>
      <c r="BK24" s="385"/>
      <c r="BL24" s="385"/>
      <c r="BM24" s="386"/>
      <c r="BN24" s="417">
        <v>26341062</v>
      </c>
      <c r="BO24" s="418"/>
      <c r="BP24" s="418"/>
      <c r="BQ24" s="418"/>
      <c r="BR24" s="418"/>
      <c r="BS24" s="418"/>
      <c r="BT24" s="418"/>
      <c r="BU24" s="419"/>
      <c r="BV24" s="417">
        <v>24664217</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33"/>
      <c r="C25" s="434"/>
      <c r="D25" s="435"/>
      <c r="E25" s="390" t="s">
        <v>105</v>
      </c>
      <c r="F25" s="391"/>
      <c r="G25" s="391"/>
      <c r="H25" s="391"/>
      <c r="I25" s="391"/>
      <c r="J25" s="391"/>
      <c r="K25" s="392"/>
      <c r="L25" s="393">
        <v>1</v>
      </c>
      <c r="M25" s="394"/>
      <c r="N25" s="394"/>
      <c r="O25" s="394"/>
      <c r="P25" s="395"/>
      <c r="Q25" s="393">
        <v>7220</v>
      </c>
      <c r="R25" s="394"/>
      <c r="S25" s="394"/>
      <c r="T25" s="394"/>
      <c r="U25" s="394"/>
      <c r="V25" s="395"/>
      <c r="W25" s="452"/>
      <c r="X25" s="434"/>
      <c r="Y25" s="435"/>
      <c r="Z25" s="390" t="s">
        <v>106</v>
      </c>
      <c r="AA25" s="391"/>
      <c r="AB25" s="391"/>
      <c r="AC25" s="391"/>
      <c r="AD25" s="391"/>
      <c r="AE25" s="391"/>
      <c r="AF25" s="391"/>
      <c r="AG25" s="392"/>
      <c r="AH25" s="393" t="s">
        <v>62</v>
      </c>
      <c r="AI25" s="394"/>
      <c r="AJ25" s="394"/>
      <c r="AK25" s="394"/>
      <c r="AL25" s="395"/>
      <c r="AM25" s="393" t="s">
        <v>62</v>
      </c>
      <c r="AN25" s="394"/>
      <c r="AO25" s="394"/>
      <c r="AP25" s="394"/>
      <c r="AQ25" s="394"/>
      <c r="AR25" s="395"/>
      <c r="AS25" s="393" t="s">
        <v>62</v>
      </c>
      <c r="AT25" s="394"/>
      <c r="AU25" s="394"/>
      <c r="AV25" s="394"/>
      <c r="AW25" s="394"/>
      <c r="AX25" s="396"/>
      <c r="AY25" s="409" t="s">
        <v>107</v>
      </c>
      <c r="AZ25" s="410"/>
      <c r="BA25" s="410"/>
      <c r="BB25" s="410"/>
      <c r="BC25" s="410"/>
      <c r="BD25" s="410"/>
      <c r="BE25" s="410"/>
      <c r="BF25" s="410"/>
      <c r="BG25" s="410"/>
      <c r="BH25" s="410"/>
      <c r="BI25" s="410"/>
      <c r="BJ25" s="410"/>
      <c r="BK25" s="410"/>
      <c r="BL25" s="410"/>
      <c r="BM25" s="411"/>
      <c r="BN25" s="412">
        <v>4523068</v>
      </c>
      <c r="BO25" s="413"/>
      <c r="BP25" s="413"/>
      <c r="BQ25" s="413"/>
      <c r="BR25" s="413"/>
      <c r="BS25" s="413"/>
      <c r="BT25" s="413"/>
      <c r="BU25" s="414"/>
      <c r="BV25" s="412">
        <v>5275214</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33"/>
      <c r="C26" s="434"/>
      <c r="D26" s="435"/>
      <c r="E26" s="390" t="s">
        <v>108</v>
      </c>
      <c r="F26" s="391"/>
      <c r="G26" s="391"/>
      <c r="H26" s="391"/>
      <c r="I26" s="391"/>
      <c r="J26" s="391"/>
      <c r="K26" s="392"/>
      <c r="L26" s="393">
        <v>1</v>
      </c>
      <c r="M26" s="394"/>
      <c r="N26" s="394"/>
      <c r="O26" s="394"/>
      <c r="P26" s="395"/>
      <c r="Q26" s="393">
        <v>6318</v>
      </c>
      <c r="R26" s="394"/>
      <c r="S26" s="394"/>
      <c r="T26" s="394"/>
      <c r="U26" s="394"/>
      <c r="V26" s="395"/>
      <c r="W26" s="452"/>
      <c r="X26" s="434"/>
      <c r="Y26" s="435"/>
      <c r="Z26" s="390" t="s">
        <v>109</v>
      </c>
      <c r="AA26" s="428"/>
      <c r="AB26" s="428"/>
      <c r="AC26" s="428"/>
      <c r="AD26" s="428"/>
      <c r="AE26" s="428"/>
      <c r="AF26" s="428"/>
      <c r="AG26" s="429"/>
      <c r="AH26" s="393">
        <v>26</v>
      </c>
      <c r="AI26" s="394"/>
      <c r="AJ26" s="394"/>
      <c r="AK26" s="394"/>
      <c r="AL26" s="395"/>
      <c r="AM26" s="393">
        <v>92482</v>
      </c>
      <c r="AN26" s="394"/>
      <c r="AO26" s="394"/>
      <c r="AP26" s="394"/>
      <c r="AQ26" s="394"/>
      <c r="AR26" s="395"/>
      <c r="AS26" s="393">
        <v>3557</v>
      </c>
      <c r="AT26" s="394"/>
      <c r="AU26" s="394"/>
      <c r="AV26" s="394"/>
      <c r="AW26" s="394"/>
      <c r="AX26" s="396"/>
      <c r="AY26" s="426" t="s">
        <v>110</v>
      </c>
      <c r="AZ26" s="371"/>
      <c r="BA26" s="371"/>
      <c r="BB26" s="371"/>
      <c r="BC26" s="371"/>
      <c r="BD26" s="371"/>
      <c r="BE26" s="371"/>
      <c r="BF26" s="371"/>
      <c r="BG26" s="371"/>
      <c r="BH26" s="371"/>
      <c r="BI26" s="371"/>
      <c r="BJ26" s="371"/>
      <c r="BK26" s="371"/>
      <c r="BL26" s="371"/>
      <c r="BM26" s="427"/>
      <c r="BN26" s="417" t="s">
        <v>62</v>
      </c>
      <c r="BO26" s="418"/>
      <c r="BP26" s="418"/>
      <c r="BQ26" s="418"/>
      <c r="BR26" s="418"/>
      <c r="BS26" s="418"/>
      <c r="BT26" s="418"/>
      <c r="BU26" s="419"/>
      <c r="BV26" s="417" t="s">
        <v>62</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33"/>
      <c r="C27" s="434"/>
      <c r="D27" s="435"/>
      <c r="E27" s="390" t="s">
        <v>111</v>
      </c>
      <c r="F27" s="391"/>
      <c r="G27" s="391"/>
      <c r="H27" s="391"/>
      <c r="I27" s="391"/>
      <c r="J27" s="391"/>
      <c r="K27" s="392"/>
      <c r="L27" s="393">
        <v>1</v>
      </c>
      <c r="M27" s="394"/>
      <c r="N27" s="394"/>
      <c r="O27" s="394"/>
      <c r="P27" s="395"/>
      <c r="Q27" s="393">
        <v>4710</v>
      </c>
      <c r="R27" s="394"/>
      <c r="S27" s="394"/>
      <c r="T27" s="394"/>
      <c r="U27" s="394"/>
      <c r="V27" s="395"/>
      <c r="W27" s="452"/>
      <c r="X27" s="434"/>
      <c r="Y27" s="435"/>
      <c r="Z27" s="390" t="s">
        <v>112</v>
      </c>
      <c r="AA27" s="391"/>
      <c r="AB27" s="391"/>
      <c r="AC27" s="391"/>
      <c r="AD27" s="391"/>
      <c r="AE27" s="391"/>
      <c r="AF27" s="391"/>
      <c r="AG27" s="392"/>
      <c r="AH27" s="393">
        <v>4</v>
      </c>
      <c r="AI27" s="394"/>
      <c r="AJ27" s="394"/>
      <c r="AK27" s="394"/>
      <c r="AL27" s="395"/>
      <c r="AM27" s="393">
        <v>12584</v>
      </c>
      <c r="AN27" s="394"/>
      <c r="AO27" s="394"/>
      <c r="AP27" s="394"/>
      <c r="AQ27" s="394"/>
      <c r="AR27" s="395"/>
      <c r="AS27" s="393">
        <v>3146</v>
      </c>
      <c r="AT27" s="394"/>
      <c r="AU27" s="394"/>
      <c r="AV27" s="394"/>
      <c r="AW27" s="394"/>
      <c r="AX27" s="396"/>
      <c r="AY27" s="423" t="s">
        <v>113</v>
      </c>
      <c r="AZ27" s="424"/>
      <c r="BA27" s="424"/>
      <c r="BB27" s="424"/>
      <c r="BC27" s="424"/>
      <c r="BD27" s="424"/>
      <c r="BE27" s="424"/>
      <c r="BF27" s="424"/>
      <c r="BG27" s="424"/>
      <c r="BH27" s="424"/>
      <c r="BI27" s="424"/>
      <c r="BJ27" s="424"/>
      <c r="BK27" s="424"/>
      <c r="BL27" s="424"/>
      <c r="BM27" s="425"/>
      <c r="BN27" s="420" t="s">
        <v>62</v>
      </c>
      <c r="BO27" s="421"/>
      <c r="BP27" s="421"/>
      <c r="BQ27" s="421"/>
      <c r="BR27" s="421"/>
      <c r="BS27" s="421"/>
      <c r="BT27" s="421"/>
      <c r="BU27" s="422"/>
      <c r="BV27" s="420" t="s">
        <v>62</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33"/>
      <c r="C28" s="434"/>
      <c r="D28" s="435"/>
      <c r="E28" s="390" t="s">
        <v>114</v>
      </c>
      <c r="F28" s="391"/>
      <c r="G28" s="391"/>
      <c r="H28" s="391"/>
      <c r="I28" s="391"/>
      <c r="J28" s="391"/>
      <c r="K28" s="392"/>
      <c r="L28" s="393">
        <v>1</v>
      </c>
      <c r="M28" s="394"/>
      <c r="N28" s="394"/>
      <c r="O28" s="394"/>
      <c r="P28" s="395"/>
      <c r="Q28" s="393">
        <v>4150</v>
      </c>
      <c r="R28" s="394"/>
      <c r="S28" s="394"/>
      <c r="T28" s="394"/>
      <c r="U28" s="394"/>
      <c r="V28" s="395"/>
      <c r="W28" s="452"/>
      <c r="X28" s="434"/>
      <c r="Y28" s="435"/>
      <c r="Z28" s="390" t="s">
        <v>115</v>
      </c>
      <c r="AA28" s="391"/>
      <c r="AB28" s="391"/>
      <c r="AC28" s="391"/>
      <c r="AD28" s="391"/>
      <c r="AE28" s="391"/>
      <c r="AF28" s="391"/>
      <c r="AG28" s="392"/>
      <c r="AH28" s="393" t="s">
        <v>62</v>
      </c>
      <c r="AI28" s="394"/>
      <c r="AJ28" s="394"/>
      <c r="AK28" s="394"/>
      <c r="AL28" s="395"/>
      <c r="AM28" s="393" t="s">
        <v>62</v>
      </c>
      <c r="AN28" s="394"/>
      <c r="AO28" s="394"/>
      <c r="AP28" s="394"/>
      <c r="AQ28" s="394"/>
      <c r="AR28" s="395"/>
      <c r="AS28" s="393" t="s">
        <v>62</v>
      </c>
      <c r="AT28" s="394"/>
      <c r="AU28" s="394"/>
      <c r="AV28" s="394"/>
      <c r="AW28" s="394"/>
      <c r="AX28" s="396"/>
      <c r="AY28" s="400" t="s">
        <v>116</v>
      </c>
      <c r="AZ28" s="401"/>
      <c r="BA28" s="401"/>
      <c r="BB28" s="402"/>
      <c r="BC28" s="409" t="s">
        <v>117</v>
      </c>
      <c r="BD28" s="410"/>
      <c r="BE28" s="410"/>
      <c r="BF28" s="410"/>
      <c r="BG28" s="410"/>
      <c r="BH28" s="410"/>
      <c r="BI28" s="410"/>
      <c r="BJ28" s="410"/>
      <c r="BK28" s="410"/>
      <c r="BL28" s="410"/>
      <c r="BM28" s="411"/>
      <c r="BN28" s="412">
        <v>437653</v>
      </c>
      <c r="BO28" s="413"/>
      <c r="BP28" s="413"/>
      <c r="BQ28" s="413"/>
      <c r="BR28" s="413"/>
      <c r="BS28" s="413"/>
      <c r="BT28" s="413"/>
      <c r="BU28" s="414"/>
      <c r="BV28" s="412">
        <v>381379</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33"/>
      <c r="C29" s="434"/>
      <c r="D29" s="435"/>
      <c r="E29" s="390" t="s">
        <v>118</v>
      </c>
      <c r="F29" s="391"/>
      <c r="G29" s="391"/>
      <c r="H29" s="391"/>
      <c r="I29" s="391"/>
      <c r="J29" s="391"/>
      <c r="K29" s="392"/>
      <c r="L29" s="393">
        <v>14</v>
      </c>
      <c r="M29" s="394"/>
      <c r="N29" s="394"/>
      <c r="O29" s="394"/>
      <c r="P29" s="395"/>
      <c r="Q29" s="393">
        <v>3800</v>
      </c>
      <c r="R29" s="394"/>
      <c r="S29" s="394"/>
      <c r="T29" s="394"/>
      <c r="U29" s="394"/>
      <c r="V29" s="395"/>
      <c r="W29" s="453"/>
      <c r="X29" s="454"/>
      <c r="Y29" s="455"/>
      <c r="Z29" s="390" t="s">
        <v>119</v>
      </c>
      <c r="AA29" s="391"/>
      <c r="AB29" s="391"/>
      <c r="AC29" s="391"/>
      <c r="AD29" s="391"/>
      <c r="AE29" s="391"/>
      <c r="AF29" s="391"/>
      <c r="AG29" s="392"/>
      <c r="AH29" s="393">
        <v>307</v>
      </c>
      <c r="AI29" s="394"/>
      <c r="AJ29" s="394"/>
      <c r="AK29" s="394"/>
      <c r="AL29" s="395"/>
      <c r="AM29" s="393">
        <v>940067</v>
      </c>
      <c r="AN29" s="394"/>
      <c r="AO29" s="394"/>
      <c r="AP29" s="394"/>
      <c r="AQ29" s="394"/>
      <c r="AR29" s="395"/>
      <c r="AS29" s="393">
        <v>3062</v>
      </c>
      <c r="AT29" s="394"/>
      <c r="AU29" s="394"/>
      <c r="AV29" s="394"/>
      <c r="AW29" s="394"/>
      <c r="AX29" s="396"/>
      <c r="AY29" s="403"/>
      <c r="AZ29" s="404"/>
      <c r="BA29" s="404"/>
      <c r="BB29" s="405"/>
      <c r="BC29" s="397" t="s">
        <v>120</v>
      </c>
      <c r="BD29" s="398"/>
      <c r="BE29" s="398"/>
      <c r="BF29" s="398"/>
      <c r="BG29" s="398"/>
      <c r="BH29" s="398"/>
      <c r="BI29" s="398"/>
      <c r="BJ29" s="398"/>
      <c r="BK29" s="398"/>
      <c r="BL29" s="398"/>
      <c r="BM29" s="399"/>
      <c r="BN29" s="417">
        <v>1743906</v>
      </c>
      <c r="BO29" s="418"/>
      <c r="BP29" s="418"/>
      <c r="BQ29" s="418"/>
      <c r="BR29" s="418"/>
      <c r="BS29" s="418"/>
      <c r="BT29" s="418"/>
      <c r="BU29" s="419"/>
      <c r="BV29" s="417">
        <v>572467</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36"/>
      <c r="C30" s="437"/>
      <c r="D30" s="438"/>
      <c r="E30" s="372"/>
      <c r="F30" s="373"/>
      <c r="G30" s="373"/>
      <c r="H30" s="373"/>
      <c r="I30" s="373"/>
      <c r="J30" s="373"/>
      <c r="K30" s="374"/>
      <c r="L30" s="375"/>
      <c r="M30" s="376"/>
      <c r="N30" s="376"/>
      <c r="O30" s="376"/>
      <c r="P30" s="377"/>
      <c r="Q30" s="375"/>
      <c r="R30" s="376"/>
      <c r="S30" s="376"/>
      <c r="T30" s="376"/>
      <c r="U30" s="376"/>
      <c r="V30" s="377"/>
      <c r="W30" s="378" t="s">
        <v>121</v>
      </c>
      <c r="X30" s="379"/>
      <c r="Y30" s="379"/>
      <c r="Z30" s="379"/>
      <c r="AA30" s="379"/>
      <c r="AB30" s="379"/>
      <c r="AC30" s="379"/>
      <c r="AD30" s="379"/>
      <c r="AE30" s="379"/>
      <c r="AF30" s="379"/>
      <c r="AG30" s="380"/>
      <c r="AH30" s="381">
        <v>96.9</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122</v>
      </c>
      <c r="BD30" s="385"/>
      <c r="BE30" s="385"/>
      <c r="BF30" s="385"/>
      <c r="BG30" s="385"/>
      <c r="BH30" s="385"/>
      <c r="BI30" s="385"/>
      <c r="BJ30" s="385"/>
      <c r="BK30" s="385"/>
      <c r="BL30" s="385"/>
      <c r="BM30" s="386"/>
      <c r="BN30" s="420">
        <v>3890150</v>
      </c>
      <c r="BO30" s="421"/>
      <c r="BP30" s="421"/>
      <c r="BQ30" s="421"/>
      <c r="BR30" s="421"/>
      <c r="BS30" s="421"/>
      <c r="BT30" s="421"/>
      <c r="BU30" s="422"/>
      <c r="BV30" s="420">
        <v>3246095</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123</v>
      </c>
      <c r="D32" s="370"/>
      <c r="E32" s="370"/>
      <c r="F32" s="370"/>
      <c r="G32" s="370"/>
      <c r="H32" s="370"/>
      <c r="I32" s="370"/>
      <c r="J32" s="370"/>
      <c r="K32" s="370"/>
      <c r="L32" s="370"/>
      <c r="M32" s="370"/>
      <c r="N32" s="370"/>
      <c r="O32" s="370"/>
      <c r="P32" s="370"/>
      <c r="Q32" s="370"/>
      <c r="R32" s="370"/>
      <c r="S32" s="370"/>
      <c r="U32" s="371" t="s">
        <v>124</v>
      </c>
      <c r="V32" s="371"/>
      <c r="W32" s="371"/>
      <c r="X32" s="371"/>
      <c r="Y32" s="371"/>
      <c r="Z32" s="371"/>
      <c r="AA32" s="371"/>
      <c r="AB32" s="371"/>
      <c r="AC32" s="371"/>
      <c r="AD32" s="371"/>
      <c r="AE32" s="371"/>
      <c r="AF32" s="371"/>
      <c r="AG32" s="371"/>
      <c r="AH32" s="371"/>
      <c r="AI32" s="371"/>
      <c r="AJ32" s="371"/>
      <c r="AK32" s="371"/>
      <c r="AM32" s="371" t="s">
        <v>125</v>
      </c>
      <c r="AN32" s="371"/>
      <c r="AO32" s="371"/>
      <c r="AP32" s="371"/>
      <c r="AQ32" s="371"/>
      <c r="AR32" s="371"/>
      <c r="AS32" s="371"/>
      <c r="AT32" s="371"/>
      <c r="AU32" s="371"/>
      <c r="AV32" s="371"/>
      <c r="AW32" s="371"/>
      <c r="AX32" s="371"/>
      <c r="AY32" s="371"/>
      <c r="AZ32" s="371"/>
      <c r="BA32" s="371"/>
      <c r="BB32" s="371"/>
      <c r="BC32" s="371"/>
      <c r="BE32" s="371" t="s">
        <v>126</v>
      </c>
      <c r="BF32" s="371"/>
      <c r="BG32" s="371"/>
      <c r="BH32" s="371"/>
      <c r="BI32" s="371"/>
      <c r="BJ32" s="371"/>
      <c r="BK32" s="371"/>
      <c r="BL32" s="371"/>
      <c r="BM32" s="371"/>
      <c r="BN32" s="371"/>
      <c r="BO32" s="371"/>
      <c r="BP32" s="371"/>
      <c r="BQ32" s="371"/>
      <c r="BR32" s="371"/>
      <c r="BS32" s="371"/>
      <c r="BT32" s="371"/>
      <c r="BU32" s="371"/>
      <c r="BW32" s="371" t="s">
        <v>127</v>
      </c>
      <c r="BX32" s="371"/>
      <c r="BY32" s="371"/>
      <c r="BZ32" s="371"/>
      <c r="CA32" s="371"/>
      <c r="CB32" s="371"/>
      <c r="CC32" s="371"/>
      <c r="CD32" s="371"/>
      <c r="CE32" s="371"/>
      <c r="CF32" s="371"/>
      <c r="CG32" s="371"/>
      <c r="CH32" s="371"/>
      <c r="CI32" s="371"/>
      <c r="CJ32" s="371"/>
      <c r="CK32" s="371"/>
      <c r="CL32" s="371"/>
      <c r="CM32" s="371"/>
      <c r="CO32" s="371" t="s">
        <v>128</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129</v>
      </c>
      <c r="D33" s="369"/>
      <c r="E33" s="368" t="s">
        <v>130</v>
      </c>
      <c r="F33" s="368"/>
      <c r="G33" s="368"/>
      <c r="H33" s="368"/>
      <c r="I33" s="368"/>
      <c r="J33" s="368"/>
      <c r="K33" s="368"/>
      <c r="L33" s="368"/>
      <c r="M33" s="368"/>
      <c r="N33" s="368"/>
      <c r="O33" s="368"/>
      <c r="P33" s="368"/>
      <c r="Q33" s="368"/>
      <c r="R33" s="368"/>
      <c r="S33" s="368"/>
      <c r="T33" s="65"/>
      <c r="U33" s="369" t="s">
        <v>129</v>
      </c>
      <c r="V33" s="369"/>
      <c r="W33" s="368" t="s">
        <v>130</v>
      </c>
      <c r="X33" s="368"/>
      <c r="Y33" s="368"/>
      <c r="Z33" s="368"/>
      <c r="AA33" s="368"/>
      <c r="AB33" s="368"/>
      <c r="AC33" s="368"/>
      <c r="AD33" s="368"/>
      <c r="AE33" s="368"/>
      <c r="AF33" s="368"/>
      <c r="AG33" s="368"/>
      <c r="AH33" s="368"/>
      <c r="AI33" s="368"/>
      <c r="AJ33" s="368"/>
      <c r="AK33" s="368"/>
      <c r="AL33" s="65"/>
      <c r="AM33" s="369" t="s">
        <v>129</v>
      </c>
      <c r="AN33" s="369"/>
      <c r="AO33" s="368" t="s">
        <v>130</v>
      </c>
      <c r="AP33" s="368"/>
      <c r="AQ33" s="368"/>
      <c r="AR33" s="368"/>
      <c r="AS33" s="368"/>
      <c r="AT33" s="368"/>
      <c r="AU33" s="368"/>
      <c r="AV33" s="368"/>
      <c r="AW33" s="368"/>
      <c r="AX33" s="368"/>
      <c r="AY33" s="368"/>
      <c r="AZ33" s="368"/>
      <c r="BA33" s="368"/>
      <c r="BB33" s="368"/>
      <c r="BC33" s="368"/>
      <c r="BD33" s="66"/>
      <c r="BE33" s="368" t="s">
        <v>131</v>
      </c>
      <c r="BF33" s="368"/>
      <c r="BG33" s="368" t="s">
        <v>132</v>
      </c>
      <c r="BH33" s="368"/>
      <c r="BI33" s="368"/>
      <c r="BJ33" s="368"/>
      <c r="BK33" s="368"/>
      <c r="BL33" s="368"/>
      <c r="BM33" s="368"/>
      <c r="BN33" s="368"/>
      <c r="BO33" s="368"/>
      <c r="BP33" s="368"/>
      <c r="BQ33" s="368"/>
      <c r="BR33" s="368"/>
      <c r="BS33" s="368"/>
      <c r="BT33" s="368"/>
      <c r="BU33" s="368"/>
      <c r="BV33" s="66"/>
      <c r="BW33" s="369" t="s">
        <v>131</v>
      </c>
      <c r="BX33" s="369"/>
      <c r="BY33" s="368" t="s">
        <v>133</v>
      </c>
      <c r="BZ33" s="368"/>
      <c r="CA33" s="368"/>
      <c r="CB33" s="368"/>
      <c r="CC33" s="368"/>
      <c r="CD33" s="368"/>
      <c r="CE33" s="368"/>
      <c r="CF33" s="368"/>
      <c r="CG33" s="368"/>
      <c r="CH33" s="368"/>
      <c r="CI33" s="368"/>
      <c r="CJ33" s="368"/>
      <c r="CK33" s="368"/>
      <c r="CL33" s="368"/>
      <c r="CM33" s="368"/>
      <c r="CN33" s="65"/>
      <c r="CO33" s="369" t="s">
        <v>129</v>
      </c>
      <c r="CP33" s="369"/>
      <c r="CQ33" s="368" t="s">
        <v>134</v>
      </c>
      <c r="CR33" s="368"/>
      <c r="CS33" s="368"/>
      <c r="CT33" s="368"/>
      <c r="CU33" s="368"/>
      <c r="CV33" s="368"/>
      <c r="CW33" s="368"/>
      <c r="CX33" s="368"/>
      <c r="CY33" s="368"/>
      <c r="CZ33" s="368"/>
      <c r="DA33" s="368"/>
      <c r="DB33" s="368"/>
      <c r="DC33" s="368"/>
      <c r="DD33" s="368"/>
      <c r="DE33" s="368"/>
      <c r="DF33" s="65"/>
      <c r="DG33" s="367" t="s">
        <v>135</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40"/>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40"/>
      <c r="BE34" s="365">
        <f>IF(BG34="","",MAX(C34:D43,U34:V43,AM34:AN43)+1)</f>
        <v>9</v>
      </c>
      <c r="BF34" s="365"/>
      <c r="BG34" s="366" t="str">
        <f>IF('各会計、関係団体の財政状況及び健全化判断比率'!B34="","",'各会計、関係団体の財政状況及び健全化判断比率'!B34)</f>
        <v>網走港整備特別会計</v>
      </c>
      <c r="BH34" s="366"/>
      <c r="BI34" s="366"/>
      <c r="BJ34" s="366"/>
      <c r="BK34" s="366"/>
      <c r="BL34" s="366"/>
      <c r="BM34" s="366"/>
      <c r="BN34" s="366"/>
      <c r="BO34" s="366"/>
      <c r="BP34" s="366"/>
      <c r="BQ34" s="366"/>
      <c r="BR34" s="366"/>
      <c r="BS34" s="366"/>
      <c r="BT34" s="366"/>
      <c r="BU34" s="366"/>
      <c r="BV34" s="40"/>
      <c r="BW34" s="365" t="str">
        <f>IF(BY34="","",MAX(C34:D43,U34:V43,AM34:AN43,BE34:BF43)+1)</f>
        <v/>
      </c>
      <c r="BX34" s="365"/>
      <c r="BY34" s="366" t="str">
        <f>IF('各会計、関係団体の財政状況及び健全化判断比率'!B68="","",'各会計、関係団体の財政状況及び健全化判断比率'!B68)</f>
        <v/>
      </c>
      <c r="BZ34" s="366"/>
      <c r="CA34" s="366"/>
      <c r="CB34" s="366"/>
      <c r="CC34" s="366"/>
      <c r="CD34" s="366"/>
      <c r="CE34" s="366"/>
      <c r="CF34" s="366"/>
      <c r="CG34" s="366"/>
      <c r="CH34" s="366"/>
      <c r="CI34" s="366"/>
      <c r="CJ34" s="366"/>
      <c r="CK34" s="366"/>
      <c r="CL34" s="366"/>
      <c r="CM34" s="366"/>
      <c r="CN34" s="40"/>
      <c r="CO34" s="365" t="str">
        <f>IF(CQ34="","",MAX(C34:D43,U34:V43,AM34:AN43,BE34:BF43,BW34:BX43)+1)</f>
        <v/>
      </c>
      <c r="CP34" s="365"/>
      <c r="CQ34" s="366" t="str">
        <f>IF('各会計、関係団体の財政状況及び健全化判断比率'!BS7="","",'各会計、関係団体の財政状況及び健全化判断比率'!BS7)</f>
        <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15">
      <c r="A35" s="40"/>
      <c r="B35" s="64"/>
      <c r="C35" s="365">
        <f>IF(E35="","",C34+1)</f>
        <v>2</v>
      </c>
      <c r="D35" s="365"/>
      <c r="E35" s="366" t="str">
        <f>IF('各会計、関係団体の財政状況及び健全化判断比率'!B8="","",'各会計、関係団体の財政状況及び健全化判断比率'!B8)</f>
        <v>市有財産整備特別会計</v>
      </c>
      <c r="F35" s="366"/>
      <c r="G35" s="366"/>
      <c r="H35" s="366"/>
      <c r="I35" s="366"/>
      <c r="J35" s="366"/>
      <c r="K35" s="366"/>
      <c r="L35" s="366"/>
      <c r="M35" s="366"/>
      <c r="N35" s="366"/>
      <c r="O35" s="366"/>
      <c r="P35" s="366"/>
      <c r="Q35" s="366"/>
      <c r="R35" s="366"/>
      <c r="S35" s="366"/>
      <c r="T35" s="40"/>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40"/>
      <c r="AM35" s="365">
        <f t="shared" ref="AM35:AM43" si="0">IF(AO35="","",AM34+1)</f>
        <v>7</v>
      </c>
      <c r="AN35" s="365"/>
      <c r="AO35" s="366" t="str">
        <f>IF('各会計、関係団体の財政状況及び健全化判断比率'!B32="","",'各会計、関係団体の財政状況及び健全化判断比率'!B32)</f>
        <v>簡易水道事業会計</v>
      </c>
      <c r="AP35" s="366"/>
      <c r="AQ35" s="366"/>
      <c r="AR35" s="366"/>
      <c r="AS35" s="366"/>
      <c r="AT35" s="366"/>
      <c r="AU35" s="366"/>
      <c r="AV35" s="366"/>
      <c r="AW35" s="366"/>
      <c r="AX35" s="366"/>
      <c r="AY35" s="366"/>
      <c r="AZ35" s="366"/>
      <c r="BA35" s="366"/>
      <c r="BB35" s="366"/>
      <c r="BC35" s="366"/>
      <c r="BD35" s="40"/>
      <c r="BE35" s="365">
        <f t="shared" ref="BE35:BE43" si="1">IF(BG35="","",BE34+1)</f>
        <v>10</v>
      </c>
      <c r="BF35" s="365"/>
      <c r="BG35" s="366" t="str">
        <f>IF('各会計、関係団体の財政状況及び健全化判断比率'!B35="","",'各会計、関係団体の財政状況及び健全化判断比率'!B35)</f>
        <v>能取漁港整備特別会計</v>
      </c>
      <c r="BH35" s="366"/>
      <c r="BI35" s="366"/>
      <c r="BJ35" s="366"/>
      <c r="BK35" s="366"/>
      <c r="BL35" s="366"/>
      <c r="BM35" s="366"/>
      <c r="BN35" s="366"/>
      <c r="BO35" s="366"/>
      <c r="BP35" s="366"/>
      <c r="BQ35" s="366"/>
      <c r="BR35" s="366"/>
      <c r="BS35" s="366"/>
      <c r="BT35" s="366"/>
      <c r="BU35" s="366"/>
      <c r="BV35" s="40"/>
      <c r="BW35" s="365" t="str">
        <f t="shared" ref="BW35:BW43" si="2">IF(BY35="","",BW34+1)</f>
        <v/>
      </c>
      <c r="BX35" s="365"/>
      <c r="BY35" s="366" t="str">
        <f>IF('各会計、関係団体の財政状況及び健全化判断比率'!B69="","",'各会計、関係団体の財政状況及び健全化判断比率'!B69)</f>
        <v/>
      </c>
      <c r="BZ35" s="366"/>
      <c r="CA35" s="366"/>
      <c r="CB35" s="366"/>
      <c r="CC35" s="366"/>
      <c r="CD35" s="366"/>
      <c r="CE35" s="366"/>
      <c r="CF35" s="366"/>
      <c r="CG35" s="366"/>
      <c r="CH35" s="366"/>
      <c r="CI35" s="366"/>
      <c r="CJ35" s="366"/>
      <c r="CK35" s="366"/>
      <c r="CL35" s="366"/>
      <c r="CM35" s="366"/>
      <c r="CN35" s="40"/>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40"/>
      <c r="AM36" s="365">
        <f t="shared" si="0"/>
        <v>8</v>
      </c>
      <c r="AN36" s="365"/>
      <c r="AO36" s="366" t="str">
        <f>IF('各会計、関係団体の財政状況及び健全化判断比率'!B33="","",'各会計、関係団体の財政状況及び健全化判断比率'!B33)</f>
        <v>下水道事業会計</v>
      </c>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t="str">
        <f t="shared" si="2"/>
        <v/>
      </c>
      <c r="BX36" s="365"/>
      <c r="BY36" s="366" t="str">
        <f>IF('各会計、関係団体の財政状況及び健全化判断比率'!B70="","",'各会計、関係団体の財政状況及び健全化判断比率'!B70)</f>
        <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t="str">
        <f t="shared" si="2"/>
        <v/>
      </c>
      <c r="BX37" s="365"/>
      <c r="BY37" s="366" t="str">
        <f>IF('各会計、関係団体の財政状況及び健全化判断比率'!B71="","",'各会計、関係団体の財政状況及び健全化判断比率'!B71)</f>
        <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62" t="s">
        <v>137</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138</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139</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141</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142</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143</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0" t="s">
        <v>145</v>
      </c>
      <c r="DI1" s="741"/>
      <c r="DJ1" s="741"/>
      <c r="DK1" s="741"/>
      <c r="DL1" s="741"/>
      <c r="DM1" s="741"/>
      <c r="DN1" s="742"/>
      <c r="DO1" s="75"/>
      <c r="DP1" s="740" t="s">
        <v>146</v>
      </c>
      <c r="DQ1" s="741"/>
      <c r="DR1" s="741"/>
      <c r="DS1" s="741"/>
      <c r="DT1" s="741"/>
      <c r="DU1" s="741"/>
      <c r="DV1" s="741"/>
      <c r="DW1" s="741"/>
      <c r="DX1" s="741"/>
      <c r="DY1" s="741"/>
      <c r="DZ1" s="741"/>
      <c r="EA1" s="741"/>
      <c r="EB1" s="741"/>
      <c r="EC1" s="742"/>
      <c r="ED1" s="73"/>
      <c r="EE1" s="73"/>
      <c r="EF1" s="73"/>
      <c r="EG1" s="73"/>
      <c r="EH1" s="73"/>
      <c r="EI1" s="73"/>
      <c r="EJ1" s="73"/>
      <c r="EK1" s="73"/>
      <c r="EL1" s="73"/>
      <c r="EM1" s="73"/>
    </row>
    <row r="2" spans="2:143" ht="22.5" customHeight="1" x14ac:dyDescent="0.15">
      <c r="B2" s="76" t="s">
        <v>147</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148</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149</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23</v>
      </c>
      <c r="C4" s="683"/>
      <c r="D4" s="683"/>
      <c r="E4" s="683"/>
      <c r="F4" s="683"/>
      <c r="G4" s="683"/>
      <c r="H4" s="683"/>
      <c r="I4" s="683"/>
      <c r="J4" s="683"/>
      <c r="K4" s="683"/>
      <c r="L4" s="683"/>
      <c r="M4" s="683"/>
      <c r="N4" s="683"/>
      <c r="O4" s="683"/>
      <c r="P4" s="683"/>
      <c r="Q4" s="684"/>
      <c r="R4" s="682" t="s">
        <v>151</v>
      </c>
      <c r="S4" s="683"/>
      <c r="T4" s="683"/>
      <c r="U4" s="683"/>
      <c r="V4" s="683"/>
      <c r="W4" s="683"/>
      <c r="X4" s="683"/>
      <c r="Y4" s="684"/>
      <c r="Z4" s="682" t="s">
        <v>152</v>
      </c>
      <c r="AA4" s="683"/>
      <c r="AB4" s="683"/>
      <c r="AC4" s="684"/>
      <c r="AD4" s="682" t="s">
        <v>153</v>
      </c>
      <c r="AE4" s="683"/>
      <c r="AF4" s="683"/>
      <c r="AG4" s="683"/>
      <c r="AH4" s="683"/>
      <c r="AI4" s="683"/>
      <c r="AJ4" s="683"/>
      <c r="AK4" s="684"/>
      <c r="AL4" s="682" t="s">
        <v>152</v>
      </c>
      <c r="AM4" s="683"/>
      <c r="AN4" s="683"/>
      <c r="AO4" s="684"/>
      <c r="AP4" s="743" t="s">
        <v>154</v>
      </c>
      <c r="AQ4" s="743"/>
      <c r="AR4" s="743"/>
      <c r="AS4" s="743"/>
      <c r="AT4" s="743"/>
      <c r="AU4" s="743"/>
      <c r="AV4" s="743"/>
      <c r="AW4" s="743"/>
      <c r="AX4" s="743"/>
      <c r="AY4" s="743"/>
      <c r="AZ4" s="743"/>
      <c r="BA4" s="743"/>
      <c r="BB4" s="743"/>
      <c r="BC4" s="743"/>
      <c r="BD4" s="743"/>
      <c r="BE4" s="743"/>
      <c r="BF4" s="743"/>
      <c r="BG4" s="743" t="s">
        <v>155</v>
      </c>
      <c r="BH4" s="743"/>
      <c r="BI4" s="743"/>
      <c r="BJ4" s="743"/>
      <c r="BK4" s="743"/>
      <c r="BL4" s="743"/>
      <c r="BM4" s="743"/>
      <c r="BN4" s="743"/>
      <c r="BO4" s="743" t="s">
        <v>152</v>
      </c>
      <c r="BP4" s="743"/>
      <c r="BQ4" s="743"/>
      <c r="BR4" s="743"/>
      <c r="BS4" s="743" t="s">
        <v>156</v>
      </c>
      <c r="BT4" s="743"/>
      <c r="BU4" s="743"/>
      <c r="BV4" s="743"/>
      <c r="BW4" s="743"/>
      <c r="BX4" s="743"/>
      <c r="BY4" s="743"/>
      <c r="BZ4" s="743"/>
      <c r="CA4" s="743"/>
      <c r="CB4" s="743"/>
      <c r="CD4" s="725" t="s">
        <v>157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158</v>
      </c>
      <c r="C5" s="692"/>
      <c r="D5" s="692"/>
      <c r="E5" s="692"/>
      <c r="F5" s="692"/>
      <c r="G5" s="692"/>
      <c r="H5" s="692"/>
      <c r="I5" s="692"/>
      <c r="J5" s="692"/>
      <c r="K5" s="692"/>
      <c r="L5" s="692"/>
      <c r="M5" s="692"/>
      <c r="N5" s="692"/>
      <c r="O5" s="692"/>
      <c r="P5" s="692"/>
      <c r="Q5" s="693"/>
      <c r="R5" s="676">
        <v>4676237</v>
      </c>
      <c r="S5" s="677"/>
      <c r="T5" s="677"/>
      <c r="U5" s="677"/>
      <c r="V5" s="677"/>
      <c r="W5" s="677"/>
      <c r="X5" s="677"/>
      <c r="Y5" s="720"/>
      <c r="Z5" s="738">
        <v>14.3</v>
      </c>
      <c r="AA5" s="738"/>
      <c r="AB5" s="738"/>
      <c r="AC5" s="738"/>
      <c r="AD5" s="739">
        <v>4456865</v>
      </c>
      <c r="AE5" s="739"/>
      <c r="AF5" s="739"/>
      <c r="AG5" s="739"/>
      <c r="AH5" s="739"/>
      <c r="AI5" s="739"/>
      <c r="AJ5" s="739"/>
      <c r="AK5" s="739"/>
      <c r="AL5" s="721">
        <v>36.5</v>
      </c>
      <c r="AM5" s="696"/>
      <c r="AN5" s="696"/>
      <c r="AO5" s="722"/>
      <c r="AP5" s="691" t="s">
        <v>159</v>
      </c>
      <c r="AQ5" s="692"/>
      <c r="AR5" s="692"/>
      <c r="AS5" s="692"/>
      <c r="AT5" s="692"/>
      <c r="AU5" s="692"/>
      <c r="AV5" s="692"/>
      <c r="AW5" s="692"/>
      <c r="AX5" s="692"/>
      <c r="AY5" s="692"/>
      <c r="AZ5" s="692"/>
      <c r="BA5" s="692"/>
      <c r="BB5" s="692"/>
      <c r="BC5" s="692"/>
      <c r="BD5" s="692"/>
      <c r="BE5" s="692"/>
      <c r="BF5" s="693"/>
      <c r="BG5" s="623">
        <v>4443593</v>
      </c>
      <c r="BH5" s="624"/>
      <c r="BI5" s="624"/>
      <c r="BJ5" s="624"/>
      <c r="BK5" s="624"/>
      <c r="BL5" s="624"/>
      <c r="BM5" s="624"/>
      <c r="BN5" s="625"/>
      <c r="BO5" s="650">
        <v>95</v>
      </c>
      <c r="BP5" s="650"/>
      <c r="BQ5" s="650"/>
      <c r="BR5" s="650"/>
      <c r="BS5" s="651">
        <v>84334</v>
      </c>
      <c r="BT5" s="651"/>
      <c r="BU5" s="651"/>
      <c r="BV5" s="651"/>
      <c r="BW5" s="651"/>
      <c r="BX5" s="651"/>
      <c r="BY5" s="651"/>
      <c r="BZ5" s="651"/>
      <c r="CA5" s="651"/>
      <c r="CB5" s="709"/>
      <c r="CD5" s="725" t="s">
        <v>154</v>
      </c>
      <c r="CE5" s="726"/>
      <c r="CF5" s="726"/>
      <c r="CG5" s="726"/>
      <c r="CH5" s="726"/>
      <c r="CI5" s="726"/>
      <c r="CJ5" s="726"/>
      <c r="CK5" s="726"/>
      <c r="CL5" s="726"/>
      <c r="CM5" s="726"/>
      <c r="CN5" s="726"/>
      <c r="CO5" s="726"/>
      <c r="CP5" s="726"/>
      <c r="CQ5" s="727"/>
      <c r="CR5" s="725" t="s">
        <v>160</v>
      </c>
      <c r="CS5" s="726"/>
      <c r="CT5" s="726"/>
      <c r="CU5" s="726"/>
      <c r="CV5" s="726"/>
      <c r="CW5" s="726"/>
      <c r="CX5" s="726"/>
      <c r="CY5" s="727"/>
      <c r="CZ5" s="725" t="s">
        <v>152</v>
      </c>
      <c r="DA5" s="726"/>
      <c r="DB5" s="726"/>
      <c r="DC5" s="727"/>
      <c r="DD5" s="725" t="s">
        <v>161</v>
      </c>
      <c r="DE5" s="726"/>
      <c r="DF5" s="726"/>
      <c r="DG5" s="726"/>
      <c r="DH5" s="726"/>
      <c r="DI5" s="726"/>
      <c r="DJ5" s="726"/>
      <c r="DK5" s="726"/>
      <c r="DL5" s="726"/>
      <c r="DM5" s="726"/>
      <c r="DN5" s="726"/>
      <c r="DO5" s="726"/>
      <c r="DP5" s="727"/>
      <c r="DQ5" s="725" t="s">
        <v>162</v>
      </c>
      <c r="DR5" s="726"/>
      <c r="DS5" s="726"/>
      <c r="DT5" s="726"/>
      <c r="DU5" s="726"/>
      <c r="DV5" s="726"/>
      <c r="DW5" s="726"/>
      <c r="DX5" s="726"/>
      <c r="DY5" s="726"/>
      <c r="DZ5" s="726"/>
      <c r="EA5" s="726"/>
      <c r="EB5" s="726"/>
      <c r="EC5" s="727"/>
    </row>
    <row r="6" spans="2:143" ht="11.25" customHeight="1" x14ac:dyDescent="0.15">
      <c r="B6" s="620" t="s">
        <v>163</v>
      </c>
      <c r="C6" s="621"/>
      <c r="D6" s="621"/>
      <c r="E6" s="621"/>
      <c r="F6" s="621"/>
      <c r="G6" s="621"/>
      <c r="H6" s="621"/>
      <c r="I6" s="621"/>
      <c r="J6" s="621"/>
      <c r="K6" s="621"/>
      <c r="L6" s="621"/>
      <c r="M6" s="621"/>
      <c r="N6" s="621"/>
      <c r="O6" s="621"/>
      <c r="P6" s="621"/>
      <c r="Q6" s="622"/>
      <c r="R6" s="623">
        <v>242868</v>
      </c>
      <c r="S6" s="624"/>
      <c r="T6" s="624"/>
      <c r="U6" s="624"/>
      <c r="V6" s="624"/>
      <c r="W6" s="624"/>
      <c r="X6" s="624"/>
      <c r="Y6" s="625"/>
      <c r="Z6" s="650">
        <v>0.7</v>
      </c>
      <c r="AA6" s="650"/>
      <c r="AB6" s="650"/>
      <c r="AC6" s="650"/>
      <c r="AD6" s="651">
        <v>242868</v>
      </c>
      <c r="AE6" s="651"/>
      <c r="AF6" s="651"/>
      <c r="AG6" s="651"/>
      <c r="AH6" s="651"/>
      <c r="AI6" s="651"/>
      <c r="AJ6" s="651"/>
      <c r="AK6" s="651"/>
      <c r="AL6" s="626">
        <v>2</v>
      </c>
      <c r="AM6" s="627"/>
      <c r="AN6" s="627"/>
      <c r="AO6" s="652"/>
      <c r="AP6" s="620" t="s">
        <v>164</v>
      </c>
      <c r="AQ6" s="621"/>
      <c r="AR6" s="621"/>
      <c r="AS6" s="621"/>
      <c r="AT6" s="621"/>
      <c r="AU6" s="621"/>
      <c r="AV6" s="621"/>
      <c r="AW6" s="621"/>
      <c r="AX6" s="621"/>
      <c r="AY6" s="621"/>
      <c r="AZ6" s="621"/>
      <c r="BA6" s="621"/>
      <c r="BB6" s="621"/>
      <c r="BC6" s="621"/>
      <c r="BD6" s="621"/>
      <c r="BE6" s="621"/>
      <c r="BF6" s="622"/>
      <c r="BG6" s="623">
        <v>4443593</v>
      </c>
      <c r="BH6" s="624"/>
      <c r="BI6" s="624"/>
      <c r="BJ6" s="624"/>
      <c r="BK6" s="624"/>
      <c r="BL6" s="624"/>
      <c r="BM6" s="624"/>
      <c r="BN6" s="625"/>
      <c r="BO6" s="650">
        <v>95</v>
      </c>
      <c r="BP6" s="650"/>
      <c r="BQ6" s="650"/>
      <c r="BR6" s="650"/>
      <c r="BS6" s="651">
        <v>84334</v>
      </c>
      <c r="BT6" s="651"/>
      <c r="BU6" s="651"/>
      <c r="BV6" s="651"/>
      <c r="BW6" s="651"/>
      <c r="BX6" s="651"/>
      <c r="BY6" s="651"/>
      <c r="BZ6" s="651"/>
      <c r="CA6" s="651"/>
      <c r="CB6" s="709"/>
      <c r="CD6" s="679" t="s">
        <v>165</v>
      </c>
      <c r="CE6" s="680"/>
      <c r="CF6" s="680"/>
      <c r="CG6" s="680"/>
      <c r="CH6" s="680"/>
      <c r="CI6" s="680"/>
      <c r="CJ6" s="680"/>
      <c r="CK6" s="680"/>
      <c r="CL6" s="680"/>
      <c r="CM6" s="680"/>
      <c r="CN6" s="680"/>
      <c r="CO6" s="680"/>
      <c r="CP6" s="680"/>
      <c r="CQ6" s="681"/>
      <c r="CR6" s="623">
        <v>175481</v>
      </c>
      <c r="CS6" s="624"/>
      <c r="CT6" s="624"/>
      <c r="CU6" s="624"/>
      <c r="CV6" s="624"/>
      <c r="CW6" s="624"/>
      <c r="CX6" s="624"/>
      <c r="CY6" s="625"/>
      <c r="CZ6" s="721">
        <v>0.5</v>
      </c>
      <c r="DA6" s="696"/>
      <c r="DB6" s="696"/>
      <c r="DC6" s="724"/>
      <c r="DD6" s="629" t="s">
        <v>62</v>
      </c>
      <c r="DE6" s="624"/>
      <c r="DF6" s="624"/>
      <c r="DG6" s="624"/>
      <c r="DH6" s="624"/>
      <c r="DI6" s="624"/>
      <c r="DJ6" s="624"/>
      <c r="DK6" s="624"/>
      <c r="DL6" s="624"/>
      <c r="DM6" s="624"/>
      <c r="DN6" s="624"/>
      <c r="DO6" s="624"/>
      <c r="DP6" s="625"/>
      <c r="DQ6" s="629">
        <v>175481</v>
      </c>
      <c r="DR6" s="624"/>
      <c r="DS6" s="624"/>
      <c r="DT6" s="624"/>
      <c r="DU6" s="624"/>
      <c r="DV6" s="624"/>
      <c r="DW6" s="624"/>
      <c r="DX6" s="624"/>
      <c r="DY6" s="624"/>
      <c r="DZ6" s="624"/>
      <c r="EA6" s="624"/>
      <c r="EB6" s="624"/>
      <c r="EC6" s="667"/>
    </row>
    <row r="7" spans="2:143" ht="11.25" customHeight="1" x14ac:dyDescent="0.15">
      <c r="B7" s="620" t="s">
        <v>166</v>
      </c>
      <c r="C7" s="621"/>
      <c r="D7" s="621"/>
      <c r="E7" s="621"/>
      <c r="F7" s="621"/>
      <c r="G7" s="621"/>
      <c r="H7" s="621"/>
      <c r="I7" s="621"/>
      <c r="J7" s="621"/>
      <c r="K7" s="621"/>
      <c r="L7" s="621"/>
      <c r="M7" s="621"/>
      <c r="N7" s="621"/>
      <c r="O7" s="621"/>
      <c r="P7" s="621"/>
      <c r="Q7" s="622"/>
      <c r="R7" s="623">
        <v>3190</v>
      </c>
      <c r="S7" s="624"/>
      <c r="T7" s="624"/>
      <c r="U7" s="624"/>
      <c r="V7" s="624"/>
      <c r="W7" s="624"/>
      <c r="X7" s="624"/>
      <c r="Y7" s="625"/>
      <c r="Z7" s="650">
        <v>0</v>
      </c>
      <c r="AA7" s="650"/>
      <c r="AB7" s="650"/>
      <c r="AC7" s="650"/>
      <c r="AD7" s="651">
        <v>3190</v>
      </c>
      <c r="AE7" s="651"/>
      <c r="AF7" s="651"/>
      <c r="AG7" s="651"/>
      <c r="AH7" s="651"/>
      <c r="AI7" s="651"/>
      <c r="AJ7" s="651"/>
      <c r="AK7" s="651"/>
      <c r="AL7" s="626">
        <v>0</v>
      </c>
      <c r="AM7" s="627"/>
      <c r="AN7" s="627"/>
      <c r="AO7" s="652"/>
      <c r="AP7" s="620" t="s">
        <v>167</v>
      </c>
      <c r="AQ7" s="621"/>
      <c r="AR7" s="621"/>
      <c r="AS7" s="621"/>
      <c r="AT7" s="621"/>
      <c r="AU7" s="621"/>
      <c r="AV7" s="621"/>
      <c r="AW7" s="621"/>
      <c r="AX7" s="621"/>
      <c r="AY7" s="621"/>
      <c r="AZ7" s="621"/>
      <c r="BA7" s="621"/>
      <c r="BB7" s="621"/>
      <c r="BC7" s="621"/>
      <c r="BD7" s="621"/>
      <c r="BE7" s="621"/>
      <c r="BF7" s="622"/>
      <c r="BG7" s="623">
        <v>2325497</v>
      </c>
      <c r="BH7" s="624"/>
      <c r="BI7" s="624"/>
      <c r="BJ7" s="624"/>
      <c r="BK7" s="624"/>
      <c r="BL7" s="624"/>
      <c r="BM7" s="624"/>
      <c r="BN7" s="625"/>
      <c r="BO7" s="650">
        <v>49.7</v>
      </c>
      <c r="BP7" s="650"/>
      <c r="BQ7" s="650"/>
      <c r="BR7" s="650"/>
      <c r="BS7" s="651">
        <v>84334</v>
      </c>
      <c r="BT7" s="651"/>
      <c r="BU7" s="651"/>
      <c r="BV7" s="651"/>
      <c r="BW7" s="651"/>
      <c r="BX7" s="651"/>
      <c r="BY7" s="651"/>
      <c r="BZ7" s="651"/>
      <c r="CA7" s="651"/>
      <c r="CB7" s="709"/>
      <c r="CD7" s="657" t="s">
        <v>168</v>
      </c>
      <c r="CE7" s="658"/>
      <c r="CF7" s="658"/>
      <c r="CG7" s="658"/>
      <c r="CH7" s="658"/>
      <c r="CI7" s="658"/>
      <c r="CJ7" s="658"/>
      <c r="CK7" s="658"/>
      <c r="CL7" s="658"/>
      <c r="CM7" s="658"/>
      <c r="CN7" s="658"/>
      <c r="CO7" s="658"/>
      <c r="CP7" s="658"/>
      <c r="CQ7" s="659"/>
      <c r="CR7" s="623">
        <v>5026456</v>
      </c>
      <c r="CS7" s="624"/>
      <c r="CT7" s="624"/>
      <c r="CU7" s="624"/>
      <c r="CV7" s="624"/>
      <c r="CW7" s="624"/>
      <c r="CX7" s="624"/>
      <c r="CY7" s="625"/>
      <c r="CZ7" s="650">
        <v>15.6</v>
      </c>
      <c r="DA7" s="650"/>
      <c r="DB7" s="650"/>
      <c r="DC7" s="650"/>
      <c r="DD7" s="629">
        <v>1156256</v>
      </c>
      <c r="DE7" s="624"/>
      <c r="DF7" s="624"/>
      <c r="DG7" s="624"/>
      <c r="DH7" s="624"/>
      <c r="DI7" s="624"/>
      <c r="DJ7" s="624"/>
      <c r="DK7" s="624"/>
      <c r="DL7" s="624"/>
      <c r="DM7" s="624"/>
      <c r="DN7" s="624"/>
      <c r="DO7" s="624"/>
      <c r="DP7" s="625"/>
      <c r="DQ7" s="629">
        <v>1670127</v>
      </c>
      <c r="DR7" s="624"/>
      <c r="DS7" s="624"/>
      <c r="DT7" s="624"/>
      <c r="DU7" s="624"/>
      <c r="DV7" s="624"/>
      <c r="DW7" s="624"/>
      <c r="DX7" s="624"/>
      <c r="DY7" s="624"/>
      <c r="DZ7" s="624"/>
      <c r="EA7" s="624"/>
      <c r="EB7" s="624"/>
      <c r="EC7" s="667"/>
    </row>
    <row r="8" spans="2:143" ht="11.25" customHeight="1" x14ac:dyDescent="0.15">
      <c r="B8" s="620" t="s">
        <v>169</v>
      </c>
      <c r="C8" s="621"/>
      <c r="D8" s="621"/>
      <c r="E8" s="621"/>
      <c r="F8" s="621"/>
      <c r="G8" s="621"/>
      <c r="H8" s="621"/>
      <c r="I8" s="621"/>
      <c r="J8" s="621"/>
      <c r="K8" s="621"/>
      <c r="L8" s="621"/>
      <c r="M8" s="621"/>
      <c r="N8" s="621"/>
      <c r="O8" s="621"/>
      <c r="P8" s="621"/>
      <c r="Q8" s="622"/>
      <c r="R8" s="623">
        <v>16244</v>
      </c>
      <c r="S8" s="624"/>
      <c r="T8" s="624"/>
      <c r="U8" s="624"/>
      <c r="V8" s="624"/>
      <c r="W8" s="624"/>
      <c r="X8" s="624"/>
      <c r="Y8" s="625"/>
      <c r="Z8" s="650">
        <v>0</v>
      </c>
      <c r="AA8" s="650"/>
      <c r="AB8" s="650"/>
      <c r="AC8" s="650"/>
      <c r="AD8" s="651">
        <v>16244</v>
      </c>
      <c r="AE8" s="651"/>
      <c r="AF8" s="651"/>
      <c r="AG8" s="651"/>
      <c r="AH8" s="651"/>
      <c r="AI8" s="651"/>
      <c r="AJ8" s="651"/>
      <c r="AK8" s="651"/>
      <c r="AL8" s="626">
        <v>0.1</v>
      </c>
      <c r="AM8" s="627"/>
      <c r="AN8" s="627"/>
      <c r="AO8" s="652"/>
      <c r="AP8" s="620" t="s">
        <v>170</v>
      </c>
      <c r="AQ8" s="621"/>
      <c r="AR8" s="621"/>
      <c r="AS8" s="621"/>
      <c r="AT8" s="621"/>
      <c r="AU8" s="621"/>
      <c r="AV8" s="621"/>
      <c r="AW8" s="621"/>
      <c r="AX8" s="621"/>
      <c r="AY8" s="621"/>
      <c r="AZ8" s="621"/>
      <c r="BA8" s="621"/>
      <c r="BB8" s="621"/>
      <c r="BC8" s="621"/>
      <c r="BD8" s="621"/>
      <c r="BE8" s="621"/>
      <c r="BF8" s="622"/>
      <c r="BG8" s="623">
        <v>63270</v>
      </c>
      <c r="BH8" s="624"/>
      <c r="BI8" s="624"/>
      <c r="BJ8" s="624"/>
      <c r="BK8" s="624"/>
      <c r="BL8" s="624"/>
      <c r="BM8" s="624"/>
      <c r="BN8" s="625"/>
      <c r="BO8" s="650">
        <v>1.4</v>
      </c>
      <c r="BP8" s="650"/>
      <c r="BQ8" s="650"/>
      <c r="BR8" s="650"/>
      <c r="BS8" s="651" t="s">
        <v>62</v>
      </c>
      <c r="BT8" s="651"/>
      <c r="BU8" s="651"/>
      <c r="BV8" s="651"/>
      <c r="BW8" s="651"/>
      <c r="BX8" s="651"/>
      <c r="BY8" s="651"/>
      <c r="BZ8" s="651"/>
      <c r="CA8" s="651"/>
      <c r="CB8" s="709"/>
      <c r="CD8" s="657" t="s">
        <v>171</v>
      </c>
      <c r="CE8" s="658"/>
      <c r="CF8" s="658"/>
      <c r="CG8" s="658"/>
      <c r="CH8" s="658"/>
      <c r="CI8" s="658"/>
      <c r="CJ8" s="658"/>
      <c r="CK8" s="658"/>
      <c r="CL8" s="658"/>
      <c r="CM8" s="658"/>
      <c r="CN8" s="658"/>
      <c r="CO8" s="658"/>
      <c r="CP8" s="658"/>
      <c r="CQ8" s="659"/>
      <c r="CR8" s="623">
        <v>7329946</v>
      </c>
      <c r="CS8" s="624"/>
      <c r="CT8" s="624"/>
      <c r="CU8" s="624"/>
      <c r="CV8" s="624"/>
      <c r="CW8" s="624"/>
      <c r="CX8" s="624"/>
      <c r="CY8" s="625"/>
      <c r="CZ8" s="650">
        <v>22.7</v>
      </c>
      <c r="DA8" s="650"/>
      <c r="DB8" s="650"/>
      <c r="DC8" s="650"/>
      <c r="DD8" s="629">
        <v>389900</v>
      </c>
      <c r="DE8" s="624"/>
      <c r="DF8" s="624"/>
      <c r="DG8" s="624"/>
      <c r="DH8" s="624"/>
      <c r="DI8" s="624"/>
      <c r="DJ8" s="624"/>
      <c r="DK8" s="624"/>
      <c r="DL8" s="624"/>
      <c r="DM8" s="624"/>
      <c r="DN8" s="624"/>
      <c r="DO8" s="624"/>
      <c r="DP8" s="625"/>
      <c r="DQ8" s="629">
        <v>2991509</v>
      </c>
      <c r="DR8" s="624"/>
      <c r="DS8" s="624"/>
      <c r="DT8" s="624"/>
      <c r="DU8" s="624"/>
      <c r="DV8" s="624"/>
      <c r="DW8" s="624"/>
      <c r="DX8" s="624"/>
      <c r="DY8" s="624"/>
      <c r="DZ8" s="624"/>
      <c r="EA8" s="624"/>
      <c r="EB8" s="624"/>
      <c r="EC8" s="667"/>
    </row>
    <row r="9" spans="2:143" ht="11.25" customHeight="1" x14ac:dyDescent="0.15">
      <c r="B9" s="620" t="s">
        <v>172</v>
      </c>
      <c r="C9" s="621"/>
      <c r="D9" s="621"/>
      <c r="E9" s="621"/>
      <c r="F9" s="621"/>
      <c r="G9" s="621"/>
      <c r="H9" s="621"/>
      <c r="I9" s="621"/>
      <c r="J9" s="621"/>
      <c r="K9" s="621"/>
      <c r="L9" s="621"/>
      <c r="M9" s="621"/>
      <c r="N9" s="621"/>
      <c r="O9" s="621"/>
      <c r="P9" s="621"/>
      <c r="Q9" s="622"/>
      <c r="R9" s="623">
        <v>19733</v>
      </c>
      <c r="S9" s="624"/>
      <c r="T9" s="624"/>
      <c r="U9" s="624"/>
      <c r="V9" s="624"/>
      <c r="W9" s="624"/>
      <c r="X9" s="624"/>
      <c r="Y9" s="625"/>
      <c r="Z9" s="650">
        <v>0.1</v>
      </c>
      <c r="AA9" s="650"/>
      <c r="AB9" s="650"/>
      <c r="AC9" s="650"/>
      <c r="AD9" s="651">
        <v>19733</v>
      </c>
      <c r="AE9" s="651"/>
      <c r="AF9" s="651"/>
      <c r="AG9" s="651"/>
      <c r="AH9" s="651"/>
      <c r="AI9" s="651"/>
      <c r="AJ9" s="651"/>
      <c r="AK9" s="651"/>
      <c r="AL9" s="626">
        <v>0.2</v>
      </c>
      <c r="AM9" s="627"/>
      <c r="AN9" s="627"/>
      <c r="AO9" s="652"/>
      <c r="AP9" s="620" t="s">
        <v>173</v>
      </c>
      <c r="AQ9" s="621"/>
      <c r="AR9" s="621"/>
      <c r="AS9" s="621"/>
      <c r="AT9" s="621"/>
      <c r="AU9" s="621"/>
      <c r="AV9" s="621"/>
      <c r="AW9" s="621"/>
      <c r="AX9" s="621"/>
      <c r="AY9" s="621"/>
      <c r="AZ9" s="621"/>
      <c r="BA9" s="621"/>
      <c r="BB9" s="621"/>
      <c r="BC9" s="621"/>
      <c r="BD9" s="621"/>
      <c r="BE9" s="621"/>
      <c r="BF9" s="622"/>
      <c r="BG9" s="623">
        <v>1913261</v>
      </c>
      <c r="BH9" s="624"/>
      <c r="BI9" s="624"/>
      <c r="BJ9" s="624"/>
      <c r="BK9" s="624"/>
      <c r="BL9" s="624"/>
      <c r="BM9" s="624"/>
      <c r="BN9" s="625"/>
      <c r="BO9" s="650">
        <v>40.9</v>
      </c>
      <c r="BP9" s="650"/>
      <c r="BQ9" s="650"/>
      <c r="BR9" s="650"/>
      <c r="BS9" s="651" t="s">
        <v>62</v>
      </c>
      <c r="BT9" s="651"/>
      <c r="BU9" s="651"/>
      <c r="BV9" s="651"/>
      <c r="BW9" s="651"/>
      <c r="BX9" s="651"/>
      <c r="BY9" s="651"/>
      <c r="BZ9" s="651"/>
      <c r="CA9" s="651"/>
      <c r="CB9" s="709"/>
      <c r="CD9" s="657" t="s">
        <v>174</v>
      </c>
      <c r="CE9" s="658"/>
      <c r="CF9" s="658"/>
      <c r="CG9" s="658"/>
      <c r="CH9" s="658"/>
      <c r="CI9" s="658"/>
      <c r="CJ9" s="658"/>
      <c r="CK9" s="658"/>
      <c r="CL9" s="658"/>
      <c r="CM9" s="658"/>
      <c r="CN9" s="658"/>
      <c r="CO9" s="658"/>
      <c r="CP9" s="658"/>
      <c r="CQ9" s="659"/>
      <c r="CR9" s="623">
        <v>2124904</v>
      </c>
      <c r="CS9" s="624"/>
      <c r="CT9" s="624"/>
      <c r="CU9" s="624"/>
      <c r="CV9" s="624"/>
      <c r="CW9" s="624"/>
      <c r="CX9" s="624"/>
      <c r="CY9" s="625"/>
      <c r="CZ9" s="650">
        <v>6.6</v>
      </c>
      <c r="DA9" s="650"/>
      <c r="DB9" s="650"/>
      <c r="DC9" s="650"/>
      <c r="DD9" s="629">
        <v>363107</v>
      </c>
      <c r="DE9" s="624"/>
      <c r="DF9" s="624"/>
      <c r="DG9" s="624"/>
      <c r="DH9" s="624"/>
      <c r="DI9" s="624"/>
      <c r="DJ9" s="624"/>
      <c r="DK9" s="624"/>
      <c r="DL9" s="624"/>
      <c r="DM9" s="624"/>
      <c r="DN9" s="624"/>
      <c r="DO9" s="624"/>
      <c r="DP9" s="625"/>
      <c r="DQ9" s="629">
        <v>1236450</v>
      </c>
      <c r="DR9" s="624"/>
      <c r="DS9" s="624"/>
      <c r="DT9" s="624"/>
      <c r="DU9" s="624"/>
      <c r="DV9" s="624"/>
      <c r="DW9" s="624"/>
      <c r="DX9" s="624"/>
      <c r="DY9" s="624"/>
      <c r="DZ9" s="624"/>
      <c r="EA9" s="624"/>
      <c r="EB9" s="624"/>
      <c r="EC9" s="667"/>
    </row>
    <row r="10" spans="2:143" ht="11.25" customHeight="1" x14ac:dyDescent="0.15">
      <c r="B10" s="620" t="s">
        <v>175</v>
      </c>
      <c r="C10" s="621"/>
      <c r="D10" s="621"/>
      <c r="E10" s="621"/>
      <c r="F10" s="621"/>
      <c r="G10" s="621"/>
      <c r="H10" s="621"/>
      <c r="I10" s="621"/>
      <c r="J10" s="621"/>
      <c r="K10" s="621"/>
      <c r="L10" s="621"/>
      <c r="M10" s="621"/>
      <c r="N10" s="621"/>
      <c r="O10" s="621"/>
      <c r="P10" s="621"/>
      <c r="Q10" s="622"/>
      <c r="R10" s="623" t="s">
        <v>62</v>
      </c>
      <c r="S10" s="624"/>
      <c r="T10" s="624"/>
      <c r="U10" s="624"/>
      <c r="V10" s="624"/>
      <c r="W10" s="624"/>
      <c r="X10" s="624"/>
      <c r="Y10" s="625"/>
      <c r="Z10" s="650" t="s">
        <v>62</v>
      </c>
      <c r="AA10" s="650"/>
      <c r="AB10" s="650"/>
      <c r="AC10" s="650"/>
      <c r="AD10" s="651" t="s">
        <v>62</v>
      </c>
      <c r="AE10" s="651"/>
      <c r="AF10" s="651"/>
      <c r="AG10" s="651"/>
      <c r="AH10" s="651"/>
      <c r="AI10" s="651"/>
      <c r="AJ10" s="651"/>
      <c r="AK10" s="651"/>
      <c r="AL10" s="626" t="s">
        <v>62</v>
      </c>
      <c r="AM10" s="627"/>
      <c r="AN10" s="627"/>
      <c r="AO10" s="652"/>
      <c r="AP10" s="620" t="s">
        <v>176</v>
      </c>
      <c r="AQ10" s="621"/>
      <c r="AR10" s="621"/>
      <c r="AS10" s="621"/>
      <c r="AT10" s="621"/>
      <c r="AU10" s="621"/>
      <c r="AV10" s="621"/>
      <c r="AW10" s="621"/>
      <c r="AX10" s="621"/>
      <c r="AY10" s="621"/>
      <c r="AZ10" s="621"/>
      <c r="BA10" s="621"/>
      <c r="BB10" s="621"/>
      <c r="BC10" s="621"/>
      <c r="BD10" s="621"/>
      <c r="BE10" s="621"/>
      <c r="BF10" s="622"/>
      <c r="BG10" s="623">
        <v>123643</v>
      </c>
      <c r="BH10" s="624"/>
      <c r="BI10" s="624"/>
      <c r="BJ10" s="624"/>
      <c r="BK10" s="624"/>
      <c r="BL10" s="624"/>
      <c r="BM10" s="624"/>
      <c r="BN10" s="625"/>
      <c r="BO10" s="650">
        <v>2.6</v>
      </c>
      <c r="BP10" s="650"/>
      <c r="BQ10" s="650"/>
      <c r="BR10" s="650"/>
      <c r="BS10" s="651">
        <v>20121</v>
      </c>
      <c r="BT10" s="651"/>
      <c r="BU10" s="651"/>
      <c r="BV10" s="651"/>
      <c r="BW10" s="651"/>
      <c r="BX10" s="651"/>
      <c r="BY10" s="651"/>
      <c r="BZ10" s="651"/>
      <c r="CA10" s="651"/>
      <c r="CB10" s="709"/>
      <c r="CD10" s="657" t="s">
        <v>177</v>
      </c>
      <c r="CE10" s="658"/>
      <c r="CF10" s="658"/>
      <c r="CG10" s="658"/>
      <c r="CH10" s="658"/>
      <c r="CI10" s="658"/>
      <c r="CJ10" s="658"/>
      <c r="CK10" s="658"/>
      <c r="CL10" s="658"/>
      <c r="CM10" s="658"/>
      <c r="CN10" s="658"/>
      <c r="CO10" s="658"/>
      <c r="CP10" s="658"/>
      <c r="CQ10" s="659"/>
      <c r="CR10" s="623">
        <v>40211</v>
      </c>
      <c r="CS10" s="624"/>
      <c r="CT10" s="624"/>
      <c r="CU10" s="624"/>
      <c r="CV10" s="624"/>
      <c r="CW10" s="624"/>
      <c r="CX10" s="624"/>
      <c r="CY10" s="625"/>
      <c r="CZ10" s="650">
        <v>0.1</v>
      </c>
      <c r="DA10" s="650"/>
      <c r="DB10" s="650"/>
      <c r="DC10" s="650"/>
      <c r="DD10" s="629" t="s">
        <v>62</v>
      </c>
      <c r="DE10" s="624"/>
      <c r="DF10" s="624"/>
      <c r="DG10" s="624"/>
      <c r="DH10" s="624"/>
      <c r="DI10" s="624"/>
      <c r="DJ10" s="624"/>
      <c r="DK10" s="624"/>
      <c r="DL10" s="624"/>
      <c r="DM10" s="624"/>
      <c r="DN10" s="624"/>
      <c r="DO10" s="624"/>
      <c r="DP10" s="625"/>
      <c r="DQ10" s="629">
        <v>36425</v>
      </c>
      <c r="DR10" s="624"/>
      <c r="DS10" s="624"/>
      <c r="DT10" s="624"/>
      <c r="DU10" s="624"/>
      <c r="DV10" s="624"/>
      <c r="DW10" s="624"/>
      <c r="DX10" s="624"/>
      <c r="DY10" s="624"/>
      <c r="DZ10" s="624"/>
      <c r="EA10" s="624"/>
      <c r="EB10" s="624"/>
      <c r="EC10" s="667"/>
    </row>
    <row r="11" spans="2:143" ht="11.25" customHeight="1" x14ac:dyDescent="0.15">
      <c r="B11" s="620" t="s">
        <v>178</v>
      </c>
      <c r="C11" s="621"/>
      <c r="D11" s="621"/>
      <c r="E11" s="621"/>
      <c r="F11" s="621"/>
      <c r="G11" s="621"/>
      <c r="H11" s="621"/>
      <c r="I11" s="621"/>
      <c r="J11" s="621"/>
      <c r="K11" s="621"/>
      <c r="L11" s="621"/>
      <c r="M11" s="621"/>
      <c r="N11" s="621"/>
      <c r="O11" s="621"/>
      <c r="P11" s="621"/>
      <c r="Q11" s="622"/>
      <c r="R11" s="623">
        <v>992370</v>
      </c>
      <c r="S11" s="624"/>
      <c r="T11" s="624"/>
      <c r="U11" s="624"/>
      <c r="V11" s="624"/>
      <c r="W11" s="624"/>
      <c r="X11" s="624"/>
      <c r="Y11" s="625"/>
      <c r="Z11" s="626">
        <v>3</v>
      </c>
      <c r="AA11" s="627"/>
      <c r="AB11" s="627"/>
      <c r="AC11" s="628"/>
      <c r="AD11" s="629">
        <v>992370</v>
      </c>
      <c r="AE11" s="624"/>
      <c r="AF11" s="624"/>
      <c r="AG11" s="624"/>
      <c r="AH11" s="624"/>
      <c r="AI11" s="624"/>
      <c r="AJ11" s="624"/>
      <c r="AK11" s="625"/>
      <c r="AL11" s="626">
        <v>8.1</v>
      </c>
      <c r="AM11" s="627"/>
      <c r="AN11" s="627"/>
      <c r="AO11" s="652"/>
      <c r="AP11" s="620" t="s">
        <v>179</v>
      </c>
      <c r="AQ11" s="621"/>
      <c r="AR11" s="621"/>
      <c r="AS11" s="621"/>
      <c r="AT11" s="621"/>
      <c r="AU11" s="621"/>
      <c r="AV11" s="621"/>
      <c r="AW11" s="621"/>
      <c r="AX11" s="621"/>
      <c r="AY11" s="621"/>
      <c r="AZ11" s="621"/>
      <c r="BA11" s="621"/>
      <c r="BB11" s="621"/>
      <c r="BC11" s="621"/>
      <c r="BD11" s="621"/>
      <c r="BE11" s="621"/>
      <c r="BF11" s="622"/>
      <c r="BG11" s="623">
        <v>225323</v>
      </c>
      <c r="BH11" s="624"/>
      <c r="BI11" s="624"/>
      <c r="BJ11" s="624"/>
      <c r="BK11" s="624"/>
      <c r="BL11" s="624"/>
      <c r="BM11" s="624"/>
      <c r="BN11" s="625"/>
      <c r="BO11" s="650">
        <v>4.8</v>
      </c>
      <c r="BP11" s="650"/>
      <c r="BQ11" s="650"/>
      <c r="BR11" s="650"/>
      <c r="BS11" s="651">
        <v>64213</v>
      </c>
      <c r="BT11" s="651"/>
      <c r="BU11" s="651"/>
      <c r="BV11" s="651"/>
      <c r="BW11" s="651"/>
      <c r="BX11" s="651"/>
      <c r="BY11" s="651"/>
      <c r="BZ11" s="651"/>
      <c r="CA11" s="651"/>
      <c r="CB11" s="709"/>
      <c r="CD11" s="657" t="s">
        <v>180</v>
      </c>
      <c r="CE11" s="658"/>
      <c r="CF11" s="658"/>
      <c r="CG11" s="658"/>
      <c r="CH11" s="658"/>
      <c r="CI11" s="658"/>
      <c r="CJ11" s="658"/>
      <c r="CK11" s="658"/>
      <c r="CL11" s="658"/>
      <c r="CM11" s="658"/>
      <c r="CN11" s="658"/>
      <c r="CO11" s="658"/>
      <c r="CP11" s="658"/>
      <c r="CQ11" s="659"/>
      <c r="CR11" s="623">
        <v>4181246</v>
      </c>
      <c r="CS11" s="624"/>
      <c r="CT11" s="624"/>
      <c r="CU11" s="624"/>
      <c r="CV11" s="624"/>
      <c r="CW11" s="624"/>
      <c r="CX11" s="624"/>
      <c r="CY11" s="625"/>
      <c r="CZ11" s="650">
        <v>12.9</v>
      </c>
      <c r="DA11" s="650"/>
      <c r="DB11" s="650"/>
      <c r="DC11" s="650"/>
      <c r="DD11" s="629">
        <v>3420022</v>
      </c>
      <c r="DE11" s="624"/>
      <c r="DF11" s="624"/>
      <c r="DG11" s="624"/>
      <c r="DH11" s="624"/>
      <c r="DI11" s="624"/>
      <c r="DJ11" s="624"/>
      <c r="DK11" s="624"/>
      <c r="DL11" s="624"/>
      <c r="DM11" s="624"/>
      <c r="DN11" s="624"/>
      <c r="DO11" s="624"/>
      <c r="DP11" s="625"/>
      <c r="DQ11" s="629">
        <v>514607</v>
      </c>
      <c r="DR11" s="624"/>
      <c r="DS11" s="624"/>
      <c r="DT11" s="624"/>
      <c r="DU11" s="624"/>
      <c r="DV11" s="624"/>
      <c r="DW11" s="624"/>
      <c r="DX11" s="624"/>
      <c r="DY11" s="624"/>
      <c r="DZ11" s="624"/>
      <c r="EA11" s="624"/>
      <c r="EB11" s="624"/>
      <c r="EC11" s="667"/>
    </row>
    <row r="12" spans="2:143" ht="11.25" customHeight="1" x14ac:dyDescent="0.15">
      <c r="B12" s="620" t="s">
        <v>181</v>
      </c>
      <c r="C12" s="621"/>
      <c r="D12" s="621"/>
      <c r="E12" s="621"/>
      <c r="F12" s="621"/>
      <c r="G12" s="621"/>
      <c r="H12" s="621"/>
      <c r="I12" s="621"/>
      <c r="J12" s="621"/>
      <c r="K12" s="621"/>
      <c r="L12" s="621"/>
      <c r="M12" s="621"/>
      <c r="N12" s="621"/>
      <c r="O12" s="621"/>
      <c r="P12" s="621"/>
      <c r="Q12" s="622"/>
      <c r="R12" s="623">
        <v>2553</v>
      </c>
      <c r="S12" s="624"/>
      <c r="T12" s="624"/>
      <c r="U12" s="624"/>
      <c r="V12" s="624"/>
      <c r="W12" s="624"/>
      <c r="X12" s="624"/>
      <c r="Y12" s="625"/>
      <c r="Z12" s="650">
        <v>0</v>
      </c>
      <c r="AA12" s="650"/>
      <c r="AB12" s="650"/>
      <c r="AC12" s="650"/>
      <c r="AD12" s="651">
        <v>2553</v>
      </c>
      <c r="AE12" s="651"/>
      <c r="AF12" s="651"/>
      <c r="AG12" s="651"/>
      <c r="AH12" s="651"/>
      <c r="AI12" s="651"/>
      <c r="AJ12" s="651"/>
      <c r="AK12" s="651"/>
      <c r="AL12" s="626">
        <v>0</v>
      </c>
      <c r="AM12" s="627"/>
      <c r="AN12" s="627"/>
      <c r="AO12" s="652"/>
      <c r="AP12" s="620" t="s">
        <v>182</v>
      </c>
      <c r="AQ12" s="621"/>
      <c r="AR12" s="621"/>
      <c r="AS12" s="621"/>
      <c r="AT12" s="621"/>
      <c r="AU12" s="621"/>
      <c r="AV12" s="621"/>
      <c r="AW12" s="621"/>
      <c r="AX12" s="621"/>
      <c r="AY12" s="621"/>
      <c r="AZ12" s="621"/>
      <c r="BA12" s="621"/>
      <c r="BB12" s="621"/>
      <c r="BC12" s="621"/>
      <c r="BD12" s="621"/>
      <c r="BE12" s="621"/>
      <c r="BF12" s="622"/>
      <c r="BG12" s="623">
        <v>1670676</v>
      </c>
      <c r="BH12" s="624"/>
      <c r="BI12" s="624"/>
      <c r="BJ12" s="624"/>
      <c r="BK12" s="624"/>
      <c r="BL12" s="624"/>
      <c r="BM12" s="624"/>
      <c r="BN12" s="625"/>
      <c r="BO12" s="650">
        <v>35.700000000000003</v>
      </c>
      <c r="BP12" s="650"/>
      <c r="BQ12" s="650"/>
      <c r="BR12" s="650"/>
      <c r="BS12" s="651" t="s">
        <v>62</v>
      </c>
      <c r="BT12" s="651"/>
      <c r="BU12" s="651"/>
      <c r="BV12" s="651"/>
      <c r="BW12" s="651"/>
      <c r="BX12" s="651"/>
      <c r="BY12" s="651"/>
      <c r="BZ12" s="651"/>
      <c r="CA12" s="651"/>
      <c r="CB12" s="709"/>
      <c r="CD12" s="657" t="s">
        <v>183</v>
      </c>
      <c r="CE12" s="658"/>
      <c r="CF12" s="658"/>
      <c r="CG12" s="658"/>
      <c r="CH12" s="658"/>
      <c r="CI12" s="658"/>
      <c r="CJ12" s="658"/>
      <c r="CK12" s="658"/>
      <c r="CL12" s="658"/>
      <c r="CM12" s="658"/>
      <c r="CN12" s="658"/>
      <c r="CO12" s="658"/>
      <c r="CP12" s="658"/>
      <c r="CQ12" s="659"/>
      <c r="CR12" s="623">
        <v>2576834</v>
      </c>
      <c r="CS12" s="624"/>
      <c r="CT12" s="624"/>
      <c r="CU12" s="624"/>
      <c r="CV12" s="624"/>
      <c r="CW12" s="624"/>
      <c r="CX12" s="624"/>
      <c r="CY12" s="625"/>
      <c r="CZ12" s="650">
        <v>8</v>
      </c>
      <c r="DA12" s="650"/>
      <c r="DB12" s="650"/>
      <c r="DC12" s="650"/>
      <c r="DD12" s="629">
        <v>495</v>
      </c>
      <c r="DE12" s="624"/>
      <c r="DF12" s="624"/>
      <c r="DG12" s="624"/>
      <c r="DH12" s="624"/>
      <c r="DI12" s="624"/>
      <c r="DJ12" s="624"/>
      <c r="DK12" s="624"/>
      <c r="DL12" s="624"/>
      <c r="DM12" s="624"/>
      <c r="DN12" s="624"/>
      <c r="DO12" s="624"/>
      <c r="DP12" s="625"/>
      <c r="DQ12" s="629">
        <v>651616</v>
      </c>
      <c r="DR12" s="624"/>
      <c r="DS12" s="624"/>
      <c r="DT12" s="624"/>
      <c r="DU12" s="624"/>
      <c r="DV12" s="624"/>
      <c r="DW12" s="624"/>
      <c r="DX12" s="624"/>
      <c r="DY12" s="624"/>
      <c r="DZ12" s="624"/>
      <c r="EA12" s="624"/>
      <c r="EB12" s="624"/>
      <c r="EC12" s="667"/>
    </row>
    <row r="13" spans="2:143" ht="11.25" customHeight="1" x14ac:dyDescent="0.15">
      <c r="B13" s="620" t="s">
        <v>184</v>
      </c>
      <c r="C13" s="621"/>
      <c r="D13" s="621"/>
      <c r="E13" s="621"/>
      <c r="F13" s="621"/>
      <c r="G13" s="621"/>
      <c r="H13" s="621"/>
      <c r="I13" s="621"/>
      <c r="J13" s="621"/>
      <c r="K13" s="621"/>
      <c r="L13" s="621"/>
      <c r="M13" s="621"/>
      <c r="N13" s="621"/>
      <c r="O13" s="621"/>
      <c r="P13" s="621"/>
      <c r="Q13" s="622"/>
      <c r="R13" s="623" t="s">
        <v>62</v>
      </c>
      <c r="S13" s="624"/>
      <c r="T13" s="624"/>
      <c r="U13" s="624"/>
      <c r="V13" s="624"/>
      <c r="W13" s="624"/>
      <c r="X13" s="624"/>
      <c r="Y13" s="625"/>
      <c r="Z13" s="650" t="s">
        <v>62</v>
      </c>
      <c r="AA13" s="650"/>
      <c r="AB13" s="650"/>
      <c r="AC13" s="650"/>
      <c r="AD13" s="651" t="s">
        <v>62</v>
      </c>
      <c r="AE13" s="651"/>
      <c r="AF13" s="651"/>
      <c r="AG13" s="651"/>
      <c r="AH13" s="651"/>
      <c r="AI13" s="651"/>
      <c r="AJ13" s="651"/>
      <c r="AK13" s="651"/>
      <c r="AL13" s="626" t="s">
        <v>62</v>
      </c>
      <c r="AM13" s="627"/>
      <c r="AN13" s="627"/>
      <c r="AO13" s="652"/>
      <c r="AP13" s="620" t="s">
        <v>185</v>
      </c>
      <c r="AQ13" s="621"/>
      <c r="AR13" s="621"/>
      <c r="AS13" s="621"/>
      <c r="AT13" s="621"/>
      <c r="AU13" s="621"/>
      <c r="AV13" s="621"/>
      <c r="AW13" s="621"/>
      <c r="AX13" s="621"/>
      <c r="AY13" s="621"/>
      <c r="AZ13" s="621"/>
      <c r="BA13" s="621"/>
      <c r="BB13" s="621"/>
      <c r="BC13" s="621"/>
      <c r="BD13" s="621"/>
      <c r="BE13" s="621"/>
      <c r="BF13" s="622"/>
      <c r="BG13" s="623">
        <v>1624347</v>
      </c>
      <c r="BH13" s="624"/>
      <c r="BI13" s="624"/>
      <c r="BJ13" s="624"/>
      <c r="BK13" s="624"/>
      <c r="BL13" s="624"/>
      <c r="BM13" s="624"/>
      <c r="BN13" s="625"/>
      <c r="BO13" s="650">
        <v>34.700000000000003</v>
      </c>
      <c r="BP13" s="650"/>
      <c r="BQ13" s="650"/>
      <c r="BR13" s="650"/>
      <c r="BS13" s="651" t="s">
        <v>62</v>
      </c>
      <c r="BT13" s="651"/>
      <c r="BU13" s="651"/>
      <c r="BV13" s="651"/>
      <c r="BW13" s="651"/>
      <c r="BX13" s="651"/>
      <c r="BY13" s="651"/>
      <c r="BZ13" s="651"/>
      <c r="CA13" s="651"/>
      <c r="CB13" s="709"/>
      <c r="CD13" s="657" t="s">
        <v>186</v>
      </c>
      <c r="CE13" s="658"/>
      <c r="CF13" s="658"/>
      <c r="CG13" s="658"/>
      <c r="CH13" s="658"/>
      <c r="CI13" s="658"/>
      <c r="CJ13" s="658"/>
      <c r="CK13" s="658"/>
      <c r="CL13" s="658"/>
      <c r="CM13" s="658"/>
      <c r="CN13" s="658"/>
      <c r="CO13" s="658"/>
      <c r="CP13" s="658"/>
      <c r="CQ13" s="659"/>
      <c r="CR13" s="623">
        <v>3946125</v>
      </c>
      <c r="CS13" s="624"/>
      <c r="CT13" s="624"/>
      <c r="CU13" s="624"/>
      <c r="CV13" s="624"/>
      <c r="CW13" s="624"/>
      <c r="CX13" s="624"/>
      <c r="CY13" s="625"/>
      <c r="CZ13" s="650">
        <v>12.2</v>
      </c>
      <c r="DA13" s="650"/>
      <c r="DB13" s="650"/>
      <c r="DC13" s="650"/>
      <c r="DD13" s="629">
        <v>1817342</v>
      </c>
      <c r="DE13" s="624"/>
      <c r="DF13" s="624"/>
      <c r="DG13" s="624"/>
      <c r="DH13" s="624"/>
      <c r="DI13" s="624"/>
      <c r="DJ13" s="624"/>
      <c r="DK13" s="624"/>
      <c r="DL13" s="624"/>
      <c r="DM13" s="624"/>
      <c r="DN13" s="624"/>
      <c r="DO13" s="624"/>
      <c r="DP13" s="625"/>
      <c r="DQ13" s="629">
        <v>1861778</v>
      </c>
      <c r="DR13" s="624"/>
      <c r="DS13" s="624"/>
      <c r="DT13" s="624"/>
      <c r="DU13" s="624"/>
      <c r="DV13" s="624"/>
      <c r="DW13" s="624"/>
      <c r="DX13" s="624"/>
      <c r="DY13" s="624"/>
      <c r="DZ13" s="624"/>
      <c r="EA13" s="624"/>
      <c r="EB13" s="624"/>
      <c r="EC13" s="667"/>
    </row>
    <row r="14" spans="2:143" ht="11.25" customHeight="1" x14ac:dyDescent="0.15">
      <c r="B14" s="620" t="s">
        <v>187</v>
      </c>
      <c r="C14" s="621"/>
      <c r="D14" s="621"/>
      <c r="E14" s="621"/>
      <c r="F14" s="621"/>
      <c r="G14" s="621"/>
      <c r="H14" s="621"/>
      <c r="I14" s="621"/>
      <c r="J14" s="621"/>
      <c r="K14" s="621"/>
      <c r="L14" s="621"/>
      <c r="M14" s="621"/>
      <c r="N14" s="621"/>
      <c r="O14" s="621"/>
      <c r="P14" s="621"/>
      <c r="Q14" s="622"/>
      <c r="R14" s="623" t="s">
        <v>62</v>
      </c>
      <c r="S14" s="624"/>
      <c r="T14" s="624"/>
      <c r="U14" s="624"/>
      <c r="V14" s="624"/>
      <c r="W14" s="624"/>
      <c r="X14" s="624"/>
      <c r="Y14" s="625"/>
      <c r="Z14" s="650" t="s">
        <v>62</v>
      </c>
      <c r="AA14" s="650"/>
      <c r="AB14" s="650"/>
      <c r="AC14" s="650"/>
      <c r="AD14" s="651" t="s">
        <v>62</v>
      </c>
      <c r="AE14" s="651"/>
      <c r="AF14" s="651"/>
      <c r="AG14" s="651"/>
      <c r="AH14" s="651"/>
      <c r="AI14" s="651"/>
      <c r="AJ14" s="651"/>
      <c r="AK14" s="651"/>
      <c r="AL14" s="626" t="s">
        <v>62</v>
      </c>
      <c r="AM14" s="627"/>
      <c r="AN14" s="627"/>
      <c r="AO14" s="652"/>
      <c r="AP14" s="620" t="s">
        <v>188</v>
      </c>
      <c r="AQ14" s="621"/>
      <c r="AR14" s="621"/>
      <c r="AS14" s="621"/>
      <c r="AT14" s="621"/>
      <c r="AU14" s="621"/>
      <c r="AV14" s="621"/>
      <c r="AW14" s="621"/>
      <c r="AX14" s="621"/>
      <c r="AY14" s="621"/>
      <c r="AZ14" s="621"/>
      <c r="BA14" s="621"/>
      <c r="BB14" s="621"/>
      <c r="BC14" s="621"/>
      <c r="BD14" s="621"/>
      <c r="BE14" s="621"/>
      <c r="BF14" s="622"/>
      <c r="BG14" s="623">
        <v>108316</v>
      </c>
      <c r="BH14" s="624"/>
      <c r="BI14" s="624"/>
      <c r="BJ14" s="624"/>
      <c r="BK14" s="624"/>
      <c r="BL14" s="624"/>
      <c r="BM14" s="624"/>
      <c r="BN14" s="625"/>
      <c r="BO14" s="650">
        <v>2.2999999999999998</v>
      </c>
      <c r="BP14" s="650"/>
      <c r="BQ14" s="650"/>
      <c r="BR14" s="650"/>
      <c r="BS14" s="651" t="s">
        <v>62</v>
      </c>
      <c r="BT14" s="651"/>
      <c r="BU14" s="651"/>
      <c r="BV14" s="651"/>
      <c r="BW14" s="651"/>
      <c r="BX14" s="651"/>
      <c r="BY14" s="651"/>
      <c r="BZ14" s="651"/>
      <c r="CA14" s="651"/>
      <c r="CB14" s="709"/>
      <c r="CD14" s="657" t="s">
        <v>189</v>
      </c>
      <c r="CE14" s="658"/>
      <c r="CF14" s="658"/>
      <c r="CG14" s="658"/>
      <c r="CH14" s="658"/>
      <c r="CI14" s="658"/>
      <c r="CJ14" s="658"/>
      <c r="CK14" s="658"/>
      <c r="CL14" s="658"/>
      <c r="CM14" s="658"/>
      <c r="CN14" s="658"/>
      <c r="CO14" s="658"/>
      <c r="CP14" s="658"/>
      <c r="CQ14" s="659"/>
      <c r="CR14" s="623">
        <v>751000</v>
      </c>
      <c r="CS14" s="624"/>
      <c r="CT14" s="624"/>
      <c r="CU14" s="624"/>
      <c r="CV14" s="624"/>
      <c r="CW14" s="624"/>
      <c r="CX14" s="624"/>
      <c r="CY14" s="625"/>
      <c r="CZ14" s="650">
        <v>2.2999999999999998</v>
      </c>
      <c r="DA14" s="650"/>
      <c r="DB14" s="650"/>
      <c r="DC14" s="650"/>
      <c r="DD14" s="629" t="s">
        <v>62</v>
      </c>
      <c r="DE14" s="624"/>
      <c r="DF14" s="624"/>
      <c r="DG14" s="624"/>
      <c r="DH14" s="624"/>
      <c r="DI14" s="624"/>
      <c r="DJ14" s="624"/>
      <c r="DK14" s="624"/>
      <c r="DL14" s="624"/>
      <c r="DM14" s="624"/>
      <c r="DN14" s="624"/>
      <c r="DO14" s="624"/>
      <c r="DP14" s="625"/>
      <c r="DQ14" s="629">
        <v>751000</v>
      </c>
      <c r="DR14" s="624"/>
      <c r="DS14" s="624"/>
      <c r="DT14" s="624"/>
      <c r="DU14" s="624"/>
      <c r="DV14" s="624"/>
      <c r="DW14" s="624"/>
      <c r="DX14" s="624"/>
      <c r="DY14" s="624"/>
      <c r="DZ14" s="624"/>
      <c r="EA14" s="624"/>
      <c r="EB14" s="624"/>
      <c r="EC14" s="667"/>
    </row>
    <row r="15" spans="2:143" ht="11.25" customHeight="1" x14ac:dyDescent="0.15">
      <c r="B15" s="620" t="s">
        <v>190</v>
      </c>
      <c r="C15" s="621"/>
      <c r="D15" s="621"/>
      <c r="E15" s="621"/>
      <c r="F15" s="621"/>
      <c r="G15" s="621"/>
      <c r="H15" s="621"/>
      <c r="I15" s="621"/>
      <c r="J15" s="621"/>
      <c r="K15" s="621"/>
      <c r="L15" s="621"/>
      <c r="M15" s="621"/>
      <c r="N15" s="621"/>
      <c r="O15" s="621"/>
      <c r="P15" s="621"/>
      <c r="Q15" s="622"/>
      <c r="R15" s="623" t="s">
        <v>62</v>
      </c>
      <c r="S15" s="624"/>
      <c r="T15" s="624"/>
      <c r="U15" s="624"/>
      <c r="V15" s="624"/>
      <c r="W15" s="624"/>
      <c r="X15" s="624"/>
      <c r="Y15" s="625"/>
      <c r="Z15" s="650" t="s">
        <v>62</v>
      </c>
      <c r="AA15" s="650"/>
      <c r="AB15" s="650"/>
      <c r="AC15" s="650"/>
      <c r="AD15" s="651" t="s">
        <v>62</v>
      </c>
      <c r="AE15" s="651"/>
      <c r="AF15" s="651"/>
      <c r="AG15" s="651"/>
      <c r="AH15" s="651"/>
      <c r="AI15" s="651"/>
      <c r="AJ15" s="651"/>
      <c r="AK15" s="651"/>
      <c r="AL15" s="626" t="s">
        <v>62</v>
      </c>
      <c r="AM15" s="627"/>
      <c r="AN15" s="627"/>
      <c r="AO15" s="652"/>
      <c r="AP15" s="620" t="s">
        <v>191</v>
      </c>
      <c r="AQ15" s="621"/>
      <c r="AR15" s="621"/>
      <c r="AS15" s="621"/>
      <c r="AT15" s="621"/>
      <c r="AU15" s="621"/>
      <c r="AV15" s="621"/>
      <c r="AW15" s="621"/>
      <c r="AX15" s="621"/>
      <c r="AY15" s="621"/>
      <c r="AZ15" s="621"/>
      <c r="BA15" s="621"/>
      <c r="BB15" s="621"/>
      <c r="BC15" s="621"/>
      <c r="BD15" s="621"/>
      <c r="BE15" s="621"/>
      <c r="BF15" s="622"/>
      <c r="BG15" s="623">
        <v>339104</v>
      </c>
      <c r="BH15" s="624"/>
      <c r="BI15" s="624"/>
      <c r="BJ15" s="624"/>
      <c r="BK15" s="624"/>
      <c r="BL15" s="624"/>
      <c r="BM15" s="624"/>
      <c r="BN15" s="625"/>
      <c r="BO15" s="650">
        <v>7.3</v>
      </c>
      <c r="BP15" s="650"/>
      <c r="BQ15" s="650"/>
      <c r="BR15" s="650"/>
      <c r="BS15" s="651" t="s">
        <v>62</v>
      </c>
      <c r="BT15" s="651"/>
      <c r="BU15" s="651"/>
      <c r="BV15" s="651"/>
      <c r="BW15" s="651"/>
      <c r="BX15" s="651"/>
      <c r="BY15" s="651"/>
      <c r="BZ15" s="651"/>
      <c r="CA15" s="651"/>
      <c r="CB15" s="709"/>
      <c r="CD15" s="657" t="s">
        <v>192</v>
      </c>
      <c r="CE15" s="658"/>
      <c r="CF15" s="658"/>
      <c r="CG15" s="658"/>
      <c r="CH15" s="658"/>
      <c r="CI15" s="658"/>
      <c r="CJ15" s="658"/>
      <c r="CK15" s="658"/>
      <c r="CL15" s="658"/>
      <c r="CM15" s="658"/>
      <c r="CN15" s="658"/>
      <c r="CO15" s="658"/>
      <c r="CP15" s="658"/>
      <c r="CQ15" s="659"/>
      <c r="CR15" s="623">
        <v>2560262</v>
      </c>
      <c r="CS15" s="624"/>
      <c r="CT15" s="624"/>
      <c r="CU15" s="624"/>
      <c r="CV15" s="624"/>
      <c r="CW15" s="624"/>
      <c r="CX15" s="624"/>
      <c r="CY15" s="625"/>
      <c r="CZ15" s="650">
        <v>7.9</v>
      </c>
      <c r="DA15" s="650"/>
      <c r="DB15" s="650"/>
      <c r="DC15" s="650"/>
      <c r="DD15" s="629">
        <v>743764</v>
      </c>
      <c r="DE15" s="624"/>
      <c r="DF15" s="624"/>
      <c r="DG15" s="624"/>
      <c r="DH15" s="624"/>
      <c r="DI15" s="624"/>
      <c r="DJ15" s="624"/>
      <c r="DK15" s="624"/>
      <c r="DL15" s="624"/>
      <c r="DM15" s="624"/>
      <c r="DN15" s="624"/>
      <c r="DO15" s="624"/>
      <c r="DP15" s="625"/>
      <c r="DQ15" s="629">
        <v>1709335</v>
      </c>
      <c r="DR15" s="624"/>
      <c r="DS15" s="624"/>
      <c r="DT15" s="624"/>
      <c r="DU15" s="624"/>
      <c r="DV15" s="624"/>
      <c r="DW15" s="624"/>
      <c r="DX15" s="624"/>
      <c r="DY15" s="624"/>
      <c r="DZ15" s="624"/>
      <c r="EA15" s="624"/>
      <c r="EB15" s="624"/>
      <c r="EC15" s="667"/>
    </row>
    <row r="16" spans="2:143" ht="11.25" customHeight="1" x14ac:dyDescent="0.15">
      <c r="B16" s="620" t="s">
        <v>193</v>
      </c>
      <c r="C16" s="621"/>
      <c r="D16" s="621"/>
      <c r="E16" s="621"/>
      <c r="F16" s="621"/>
      <c r="G16" s="621"/>
      <c r="H16" s="621"/>
      <c r="I16" s="621"/>
      <c r="J16" s="621"/>
      <c r="K16" s="621"/>
      <c r="L16" s="621"/>
      <c r="M16" s="621"/>
      <c r="N16" s="621"/>
      <c r="O16" s="621"/>
      <c r="P16" s="621"/>
      <c r="Q16" s="622"/>
      <c r="R16" s="623">
        <v>15645</v>
      </c>
      <c r="S16" s="624"/>
      <c r="T16" s="624"/>
      <c r="U16" s="624"/>
      <c r="V16" s="624"/>
      <c r="W16" s="624"/>
      <c r="X16" s="624"/>
      <c r="Y16" s="625"/>
      <c r="Z16" s="650">
        <v>0</v>
      </c>
      <c r="AA16" s="650"/>
      <c r="AB16" s="650"/>
      <c r="AC16" s="650"/>
      <c r="AD16" s="651">
        <v>15645</v>
      </c>
      <c r="AE16" s="651"/>
      <c r="AF16" s="651"/>
      <c r="AG16" s="651"/>
      <c r="AH16" s="651"/>
      <c r="AI16" s="651"/>
      <c r="AJ16" s="651"/>
      <c r="AK16" s="651"/>
      <c r="AL16" s="626">
        <v>0.1</v>
      </c>
      <c r="AM16" s="627"/>
      <c r="AN16" s="627"/>
      <c r="AO16" s="652"/>
      <c r="AP16" s="620" t="s">
        <v>194</v>
      </c>
      <c r="AQ16" s="621"/>
      <c r="AR16" s="621"/>
      <c r="AS16" s="621"/>
      <c r="AT16" s="621"/>
      <c r="AU16" s="621"/>
      <c r="AV16" s="621"/>
      <c r="AW16" s="621"/>
      <c r="AX16" s="621"/>
      <c r="AY16" s="621"/>
      <c r="AZ16" s="621"/>
      <c r="BA16" s="621"/>
      <c r="BB16" s="621"/>
      <c r="BC16" s="621"/>
      <c r="BD16" s="621"/>
      <c r="BE16" s="621"/>
      <c r="BF16" s="622"/>
      <c r="BG16" s="623" t="s">
        <v>62</v>
      </c>
      <c r="BH16" s="624"/>
      <c r="BI16" s="624"/>
      <c r="BJ16" s="624"/>
      <c r="BK16" s="624"/>
      <c r="BL16" s="624"/>
      <c r="BM16" s="624"/>
      <c r="BN16" s="625"/>
      <c r="BO16" s="650" t="s">
        <v>62</v>
      </c>
      <c r="BP16" s="650"/>
      <c r="BQ16" s="650"/>
      <c r="BR16" s="650"/>
      <c r="BS16" s="651" t="s">
        <v>62</v>
      </c>
      <c r="BT16" s="651"/>
      <c r="BU16" s="651"/>
      <c r="BV16" s="651"/>
      <c r="BW16" s="651"/>
      <c r="BX16" s="651"/>
      <c r="BY16" s="651"/>
      <c r="BZ16" s="651"/>
      <c r="CA16" s="651"/>
      <c r="CB16" s="709"/>
      <c r="CD16" s="657" t="s">
        <v>195</v>
      </c>
      <c r="CE16" s="658"/>
      <c r="CF16" s="658"/>
      <c r="CG16" s="658"/>
      <c r="CH16" s="658"/>
      <c r="CI16" s="658"/>
      <c r="CJ16" s="658"/>
      <c r="CK16" s="658"/>
      <c r="CL16" s="658"/>
      <c r="CM16" s="658"/>
      <c r="CN16" s="658"/>
      <c r="CO16" s="658"/>
      <c r="CP16" s="658"/>
      <c r="CQ16" s="659"/>
      <c r="CR16" s="623">
        <v>22372</v>
      </c>
      <c r="CS16" s="624"/>
      <c r="CT16" s="624"/>
      <c r="CU16" s="624"/>
      <c r="CV16" s="624"/>
      <c r="CW16" s="624"/>
      <c r="CX16" s="624"/>
      <c r="CY16" s="625"/>
      <c r="CZ16" s="650">
        <v>0.1</v>
      </c>
      <c r="DA16" s="650"/>
      <c r="DB16" s="650"/>
      <c r="DC16" s="650"/>
      <c r="DD16" s="629" t="s">
        <v>62</v>
      </c>
      <c r="DE16" s="624"/>
      <c r="DF16" s="624"/>
      <c r="DG16" s="624"/>
      <c r="DH16" s="624"/>
      <c r="DI16" s="624"/>
      <c r="DJ16" s="624"/>
      <c r="DK16" s="624"/>
      <c r="DL16" s="624"/>
      <c r="DM16" s="624"/>
      <c r="DN16" s="624"/>
      <c r="DO16" s="624"/>
      <c r="DP16" s="625"/>
      <c r="DQ16" s="629">
        <v>3090</v>
      </c>
      <c r="DR16" s="624"/>
      <c r="DS16" s="624"/>
      <c r="DT16" s="624"/>
      <c r="DU16" s="624"/>
      <c r="DV16" s="624"/>
      <c r="DW16" s="624"/>
      <c r="DX16" s="624"/>
      <c r="DY16" s="624"/>
      <c r="DZ16" s="624"/>
      <c r="EA16" s="624"/>
      <c r="EB16" s="624"/>
      <c r="EC16" s="667"/>
    </row>
    <row r="17" spans="2:133" ht="11.25" customHeight="1" x14ac:dyDescent="0.15">
      <c r="B17" s="620" t="s">
        <v>196</v>
      </c>
      <c r="C17" s="621"/>
      <c r="D17" s="621"/>
      <c r="E17" s="621"/>
      <c r="F17" s="621"/>
      <c r="G17" s="621"/>
      <c r="H17" s="621"/>
      <c r="I17" s="621"/>
      <c r="J17" s="621"/>
      <c r="K17" s="621"/>
      <c r="L17" s="621"/>
      <c r="M17" s="621"/>
      <c r="N17" s="621"/>
      <c r="O17" s="621"/>
      <c r="P17" s="621"/>
      <c r="Q17" s="622"/>
      <c r="R17" s="623">
        <v>56473</v>
      </c>
      <c r="S17" s="624"/>
      <c r="T17" s="624"/>
      <c r="U17" s="624"/>
      <c r="V17" s="624"/>
      <c r="W17" s="624"/>
      <c r="X17" s="624"/>
      <c r="Y17" s="625"/>
      <c r="Z17" s="650">
        <v>0.2</v>
      </c>
      <c r="AA17" s="650"/>
      <c r="AB17" s="650"/>
      <c r="AC17" s="650"/>
      <c r="AD17" s="651">
        <v>56473</v>
      </c>
      <c r="AE17" s="651"/>
      <c r="AF17" s="651"/>
      <c r="AG17" s="651"/>
      <c r="AH17" s="651"/>
      <c r="AI17" s="651"/>
      <c r="AJ17" s="651"/>
      <c r="AK17" s="651"/>
      <c r="AL17" s="626">
        <v>0.5</v>
      </c>
      <c r="AM17" s="627"/>
      <c r="AN17" s="627"/>
      <c r="AO17" s="652"/>
      <c r="AP17" s="620" t="s">
        <v>197</v>
      </c>
      <c r="AQ17" s="621"/>
      <c r="AR17" s="621"/>
      <c r="AS17" s="621"/>
      <c r="AT17" s="621"/>
      <c r="AU17" s="621"/>
      <c r="AV17" s="621"/>
      <c r="AW17" s="621"/>
      <c r="AX17" s="621"/>
      <c r="AY17" s="621"/>
      <c r="AZ17" s="621"/>
      <c r="BA17" s="621"/>
      <c r="BB17" s="621"/>
      <c r="BC17" s="621"/>
      <c r="BD17" s="621"/>
      <c r="BE17" s="621"/>
      <c r="BF17" s="622"/>
      <c r="BG17" s="623" t="s">
        <v>62</v>
      </c>
      <c r="BH17" s="624"/>
      <c r="BI17" s="624"/>
      <c r="BJ17" s="624"/>
      <c r="BK17" s="624"/>
      <c r="BL17" s="624"/>
      <c r="BM17" s="624"/>
      <c r="BN17" s="625"/>
      <c r="BO17" s="650" t="s">
        <v>62</v>
      </c>
      <c r="BP17" s="650"/>
      <c r="BQ17" s="650"/>
      <c r="BR17" s="650"/>
      <c r="BS17" s="651" t="s">
        <v>62</v>
      </c>
      <c r="BT17" s="651"/>
      <c r="BU17" s="651"/>
      <c r="BV17" s="651"/>
      <c r="BW17" s="651"/>
      <c r="BX17" s="651"/>
      <c r="BY17" s="651"/>
      <c r="BZ17" s="651"/>
      <c r="CA17" s="651"/>
      <c r="CB17" s="709"/>
      <c r="CD17" s="657" t="s">
        <v>198</v>
      </c>
      <c r="CE17" s="658"/>
      <c r="CF17" s="658"/>
      <c r="CG17" s="658"/>
      <c r="CH17" s="658"/>
      <c r="CI17" s="658"/>
      <c r="CJ17" s="658"/>
      <c r="CK17" s="658"/>
      <c r="CL17" s="658"/>
      <c r="CM17" s="658"/>
      <c r="CN17" s="658"/>
      <c r="CO17" s="658"/>
      <c r="CP17" s="658"/>
      <c r="CQ17" s="659"/>
      <c r="CR17" s="623">
        <v>3574559</v>
      </c>
      <c r="CS17" s="624"/>
      <c r="CT17" s="624"/>
      <c r="CU17" s="624"/>
      <c r="CV17" s="624"/>
      <c r="CW17" s="624"/>
      <c r="CX17" s="624"/>
      <c r="CY17" s="625"/>
      <c r="CZ17" s="650">
        <v>11.1</v>
      </c>
      <c r="DA17" s="650"/>
      <c r="DB17" s="650"/>
      <c r="DC17" s="650"/>
      <c r="DD17" s="629" t="s">
        <v>62</v>
      </c>
      <c r="DE17" s="624"/>
      <c r="DF17" s="624"/>
      <c r="DG17" s="624"/>
      <c r="DH17" s="624"/>
      <c r="DI17" s="624"/>
      <c r="DJ17" s="624"/>
      <c r="DK17" s="624"/>
      <c r="DL17" s="624"/>
      <c r="DM17" s="624"/>
      <c r="DN17" s="624"/>
      <c r="DO17" s="624"/>
      <c r="DP17" s="625"/>
      <c r="DQ17" s="629">
        <v>3066434</v>
      </c>
      <c r="DR17" s="624"/>
      <c r="DS17" s="624"/>
      <c r="DT17" s="624"/>
      <c r="DU17" s="624"/>
      <c r="DV17" s="624"/>
      <c r="DW17" s="624"/>
      <c r="DX17" s="624"/>
      <c r="DY17" s="624"/>
      <c r="DZ17" s="624"/>
      <c r="EA17" s="624"/>
      <c r="EB17" s="624"/>
      <c r="EC17" s="667"/>
    </row>
    <row r="18" spans="2:133" ht="11.25" customHeight="1" x14ac:dyDescent="0.15">
      <c r="B18" s="620" t="s">
        <v>199</v>
      </c>
      <c r="C18" s="621"/>
      <c r="D18" s="621"/>
      <c r="E18" s="621"/>
      <c r="F18" s="621"/>
      <c r="G18" s="621"/>
      <c r="H18" s="621"/>
      <c r="I18" s="621"/>
      <c r="J18" s="621"/>
      <c r="K18" s="621"/>
      <c r="L18" s="621"/>
      <c r="M18" s="621"/>
      <c r="N18" s="621"/>
      <c r="O18" s="621"/>
      <c r="P18" s="621"/>
      <c r="Q18" s="622"/>
      <c r="R18" s="623">
        <v>152868</v>
      </c>
      <c r="S18" s="624"/>
      <c r="T18" s="624"/>
      <c r="U18" s="624"/>
      <c r="V18" s="624"/>
      <c r="W18" s="624"/>
      <c r="X18" s="624"/>
      <c r="Y18" s="625"/>
      <c r="Z18" s="650">
        <v>0.5</v>
      </c>
      <c r="AA18" s="650"/>
      <c r="AB18" s="650"/>
      <c r="AC18" s="650"/>
      <c r="AD18" s="651">
        <v>141869</v>
      </c>
      <c r="AE18" s="651"/>
      <c r="AF18" s="651"/>
      <c r="AG18" s="651"/>
      <c r="AH18" s="651"/>
      <c r="AI18" s="651"/>
      <c r="AJ18" s="651"/>
      <c r="AK18" s="651"/>
      <c r="AL18" s="626">
        <v>1.2000000476837158</v>
      </c>
      <c r="AM18" s="627"/>
      <c r="AN18" s="627"/>
      <c r="AO18" s="652"/>
      <c r="AP18" s="620" t="s">
        <v>200</v>
      </c>
      <c r="AQ18" s="621"/>
      <c r="AR18" s="621"/>
      <c r="AS18" s="621"/>
      <c r="AT18" s="621"/>
      <c r="AU18" s="621"/>
      <c r="AV18" s="621"/>
      <c r="AW18" s="621"/>
      <c r="AX18" s="621"/>
      <c r="AY18" s="621"/>
      <c r="AZ18" s="621"/>
      <c r="BA18" s="621"/>
      <c r="BB18" s="621"/>
      <c r="BC18" s="621"/>
      <c r="BD18" s="621"/>
      <c r="BE18" s="621"/>
      <c r="BF18" s="622"/>
      <c r="BG18" s="623" t="s">
        <v>62</v>
      </c>
      <c r="BH18" s="624"/>
      <c r="BI18" s="624"/>
      <c r="BJ18" s="624"/>
      <c r="BK18" s="624"/>
      <c r="BL18" s="624"/>
      <c r="BM18" s="624"/>
      <c r="BN18" s="625"/>
      <c r="BO18" s="650" t="s">
        <v>62</v>
      </c>
      <c r="BP18" s="650"/>
      <c r="BQ18" s="650"/>
      <c r="BR18" s="650"/>
      <c r="BS18" s="651" t="s">
        <v>62</v>
      </c>
      <c r="BT18" s="651"/>
      <c r="BU18" s="651"/>
      <c r="BV18" s="651"/>
      <c r="BW18" s="651"/>
      <c r="BX18" s="651"/>
      <c r="BY18" s="651"/>
      <c r="BZ18" s="651"/>
      <c r="CA18" s="651"/>
      <c r="CB18" s="709"/>
      <c r="CD18" s="657" t="s">
        <v>201</v>
      </c>
      <c r="CE18" s="658"/>
      <c r="CF18" s="658"/>
      <c r="CG18" s="658"/>
      <c r="CH18" s="658"/>
      <c r="CI18" s="658"/>
      <c r="CJ18" s="658"/>
      <c r="CK18" s="658"/>
      <c r="CL18" s="658"/>
      <c r="CM18" s="658"/>
      <c r="CN18" s="658"/>
      <c r="CO18" s="658"/>
      <c r="CP18" s="658"/>
      <c r="CQ18" s="659"/>
      <c r="CR18" s="623">
        <v>12892</v>
      </c>
      <c r="CS18" s="624"/>
      <c r="CT18" s="624"/>
      <c r="CU18" s="624"/>
      <c r="CV18" s="624"/>
      <c r="CW18" s="624"/>
      <c r="CX18" s="624"/>
      <c r="CY18" s="625"/>
      <c r="CZ18" s="650">
        <v>0</v>
      </c>
      <c r="DA18" s="650"/>
      <c r="DB18" s="650"/>
      <c r="DC18" s="650"/>
      <c r="DD18" s="629">
        <v>12892</v>
      </c>
      <c r="DE18" s="624"/>
      <c r="DF18" s="624"/>
      <c r="DG18" s="624"/>
      <c r="DH18" s="624"/>
      <c r="DI18" s="624"/>
      <c r="DJ18" s="624"/>
      <c r="DK18" s="624"/>
      <c r="DL18" s="624"/>
      <c r="DM18" s="624"/>
      <c r="DN18" s="624"/>
      <c r="DO18" s="624"/>
      <c r="DP18" s="625"/>
      <c r="DQ18" s="629">
        <v>3746</v>
      </c>
      <c r="DR18" s="624"/>
      <c r="DS18" s="624"/>
      <c r="DT18" s="624"/>
      <c r="DU18" s="624"/>
      <c r="DV18" s="624"/>
      <c r="DW18" s="624"/>
      <c r="DX18" s="624"/>
      <c r="DY18" s="624"/>
      <c r="DZ18" s="624"/>
      <c r="EA18" s="624"/>
      <c r="EB18" s="624"/>
      <c r="EC18" s="667"/>
    </row>
    <row r="19" spans="2:133" ht="11.25" customHeight="1" x14ac:dyDescent="0.15">
      <c r="B19" s="620" t="s">
        <v>202</v>
      </c>
      <c r="C19" s="621"/>
      <c r="D19" s="621"/>
      <c r="E19" s="621"/>
      <c r="F19" s="621"/>
      <c r="G19" s="621"/>
      <c r="H19" s="621"/>
      <c r="I19" s="621"/>
      <c r="J19" s="621"/>
      <c r="K19" s="621"/>
      <c r="L19" s="621"/>
      <c r="M19" s="621"/>
      <c r="N19" s="621"/>
      <c r="O19" s="621"/>
      <c r="P19" s="621"/>
      <c r="Q19" s="622"/>
      <c r="R19" s="623">
        <v>14527</v>
      </c>
      <c r="S19" s="624"/>
      <c r="T19" s="624"/>
      <c r="U19" s="624"/>
      <c r="V19" s="624"/>
      <c r="W19" s="624"/>
      <c r="X19" s="624"/>
      <c r="Y19" s="625"/>
      <c r="Z19" s="650">
        <v>0</v>
      </c>
      <c r="AA19" s="650"/>
      <c r="AB19" s="650"/>
      <c r="AC19" s="650"/>
      <c r="AD19" s="651">
        <v>14527</v>
      </c>
      <c r="AE19" s="651"/>
      <c r="AF19" s="651"/>
      <c r="AG19" s="651"/>
      <c r="AH19" s="651"/>
      <c r="AI19" s="651"/>
      <c r="AJ19" s="651"/>
      <c r="AK19" s="651"/>
      <c r="AL19" s="626">
        <v>0.1</v>
      </c>
      <c r="AM19" s="627"/>
      <c r="AN19" s="627"/>
      <c r="AO19" s="652"/>
      <c r="AP19" s="620" t="s">
        <v>203</v>
      </c>
      <c r="AQ19" s="621"/>
      <c r="AR19" s="621"/>
      <c r="AS19" s="621"/>
      <c r="AT19" s="621"/>
      <c r="AU19" s="621"/>
      <c r="AV19" s="621"/>
      <c r="AW19" s="621"/>
      <c r="AX19" s="621"/>
      <c r="AY19" s="621"/>
      <c r="AZ19" s="621"/>
      <c r="BA19" s="621"/>
      <c r="BB19" s="621"/>
      <c r="BC19" s="621"/>
      <c r="BD19" s="621"/>
      <c r="BE19" s="621"/>
      <c r="BF19" s="622"/>
      <c r="BG19" s="623">
        <v>232644</v>
      </c>
      <c r="BH19" s="624"/>
      <c r="BI19" s="624"/>
      <c r="BJ19" s="624"/>
      <c r="BK19" s="624"/>
      <c r="BL19" s="624"/>
      <c r="BM19" s="624"/>
      <c r="BN19" s="625"/>
      <c r="BO19" s="650">
        <v>5</v>
      </c>
      <c r="BP19" s="650"/>
      <c r="BQ19" s="650"/>
      <c r="BR19" s="650"/>
      <c r="BS19" s="651" t="s">
        <v>62</v>
      </c>
      <c r="BT19" s="651"/>
      <c r="BU19" s="651"/>
      <c r="BV19" s="651"/>
      <c r="BW19" s="651"/>
      <c r="BX19" s="651"/>
      <c r="BY19" s="651"/>
      <c r="BZ19" s="651"/>
      <c r="CA19" s="651"/>
      <c r="CB19" s="709"/>
      <c r="CD19" s="657" t="s">
        <v>204</v>
      </c>
      <c r="CE19" s="658"/>
      <c r="CF19" s="658"/>
      <c r="CG19" s="658"/>
      <c r="CH19" s="658"/>
      <c r="CI19" s="658"/>
      <c r="CJ19" s="658"/>
      <c r="CK19" s="658"/>
      <c r="CL19" s="658"/>
      <c r="CM19" s="658"/>
      <c r="CN19" s="658"/>
      <c r="CO19" s="658"/>
      <c r="CP19" s="658"/>
      <c r="CQ19" s="659"/>
      <c r="CR19" s="623" t="s">
        <v>62</v>
      </c>
      <c r="CS19" s="624"/>
      <c r="CT19" s="624"/>
      <c r="CU19" s="624"/>
      <c r="CV19" s="624"/>
      <c r="CW19" s="624"/>
      <c r="CX19" s="624"/>
      <c r="CY19" s="625"/>
      <c r="CZ19" s="650" t="s">
        <v>62</v>
      </c>
      <c r="DA19" s="650"/>
      <c r="DB19" s="650"/>
      <c r="DC19" s="650"/>
      <c r="DD19" s="629" t="s">
        <v>62</v>
      </c>
      <c r="DE19" s="624"/>
      <c r="DF19" s="624"/>
      <c r="DG19" s="624"/>
      <c r="DH19" s="624"/>
      <c r="DI19" s="624"/>
      <c r="DJ19" s="624"/>
      <c r="DK19" s="624"/>
      <c r="DL19" s="624"/>
      <c r="DM19" s="624"/>
      <c r="DN19" s="624"/>
      <c r="DO19" s="624"/>
      <c r="DP19" s="625"/>
      <c r="DQ19" s="629" t="s">
        <v>62</v>
      </c>
      <c r="DR19" s="624"/>
      <c r="DS19" s="624"/>
      <c r="DT19" s="624"/>
      <c r="DU19" s="624"/>
      <c r="DV19" s="624"/>
      <c r="DW19" s="624"/>
      <c r="DX19" s="624"/>
      <c r="DY19" s="624"/>
      <c r="DZ19" s="624"/>
      <c r="EA19" s="624"/>
      <c r="EB19" s="624"/>
      <c r="EC19" s="667"/>
    </row>
    <row r="20" spans="2:133" ht="11.25" customHeight="1" x14ac:dyDescent="0.15">
      <c r="B20" s="620" t="s">
        <v>205</v>
      </c>
      <c r="C20" s="621"/>
      <c r="D20" s="621"/>
      <c r="E20" s="621"/>
      <c r="F20" s="621"/>
      <c r="G20" s="621"/>
      <c r="H20" s="621"/>
      <c r="I20" s="621"/>
      <c r="J20" s="621"/>
      <c r="K20" s="621"/>
      <c r="L20" s="621"/>
      <c r="M20" s="621"/>
      <c r="N20" s="621"/>
      <c r="O20" s="621"/>
      <c r="P20" s="621"/>
      <c r="Q20" s="622"/>
      <c r="R20" s="623">
        <v>4347</v>
      </c>
      <c r="S20" s="624"/>
      <c r="T20" s="624"/>
      <c r="U20" s="624"/>
      <c r="V20" s="624"/>
      <c r="W20" s="624"/>
      <c r="X20" s="624"/>
      <c r="Y20" s="625"/>
      <c r="Z20" s="650">
        <v>0</v>
      </c>
      <c r="AA20" s="650"/>
      <c r="AB20" s="650"/>
      <c r="AC20" s="650"/>
      <c r="AD20" s="651">
        <v>4347</v>
      </c>
      <c r="AE20" s="651"/>
      <c r="AF20" s="651"/>
      <c r="AG20" s="651"/>
      <c r="AH20" s="651"/>
      <c r="AI20" s="651"/>
      <c r="AJ20" s="651"/>
      <c r="AK20" s="651"/>
      <c r="AL20" s="626">
        <v>0</v>
      </c>
      <c r="AM20" s="627"/>
      <c r="AN20" s="627"/>
      <c r="AO20" s="652"/>
      <c r="AP20" s="620" t="s">
        <v>206</v>
      </c>
      <c r="AQ20" s="621"/>
      <c r="AR20" s="621"/>
      <c r="AS20" s="621"/>
      <c r="AT20" s="621"/>
      <c r="AU20" s="621"/>
      <c r="AV20" s="621"/>
      <c r="AW20" s="621"/>
      <c r="AX20" s="621"/>
      <c r="AY20" s="621"/>
      <c r="AZ20" s="621"/>
      <c r="BA20" s="621"/>
      <c r="BB20" s="621"/>
      <c r="BC20" s="621"/>
      <c r="BD20" s="621"/>
      <c r="BE20" s="621"/>
      <c r="BF20" s="622"/>
      <c r="BG20" s="623">
        <v>232644</v>
      </c>
      <c r="BH20" s="624"/>
      <c r="BI20" s="624"/>
      <c r="BJ20" s="624"/>
      <c r="BK20" s="624"/>
      <c r="BL20" s="624"/>
      <c r="BM20" s="624"/>
      <c r="BN20" s="625"/>
      <c r="BO20" s="650">
        <v>5</v>
      </c>
      <c r="BP20" s="650"/>
      <c r="BQ20" s="650"/>
      <c r="BR20" s="650"/>
      <c r="BS20" s="651" t="s">
        <v>62</v>
      </c>
      <c r="BT20" s="651"/>
      <c r="BU20" s="651"/>
      <c r="BV20" s="651"/>
      <c r="BW20" s="651"/>
      <c r="BX20" s="651"/>
      <c r="BY20" s="651"/>
      <c r="BZ20" s="651"/>
      <c r="CA20" s="651"/>
      <c r="CB20" s="709"/>
      <c r="CD20" s="657" t="s">
        <v>207</v>
      </c>
      <c r="CE20" s="658"/>
      <c r="CF20" s="658"/>
      <c r="CG20" s="658"/>
      <c r="CH20" s="658"/>
      <c r="CI20" s="658"/>
      <c r="CJ20" s="658"/>
      <c r="CK20" s="658"/>
      <c r="CL20" s="658"/>
      <c r="CM20" s="658"/>
      <c r="CN20" s="658"/>
      <c r="CO20" s="658"/>
      <c r="CP20" s="658"/>
      <c r="CQ20" s="659"/>
      <c r="CR20" s="623">
        <v>32322288</v>
      </c>
      <c r="CS20" s="624"/>
      <c r="CT20" s="624"/>
      <c r="CU20" s="624"/>
      <c r="CV20" s="624"/>
      <c r="CW20" s="624"/>
      <c r="CX20" s="624"/>
      <c r="CY20" s="625"/>
      <c r="CZ20" s="650">
        <v>100</v>
      </c>
      <c r="DA20" s="650"/>
      <c r="DB20" s="650"/>
      <c r="DC20" s="650"/>
      <c r="DD20" s="629">
        <v>7903778</v>
      </c>
      <c r="DE20" s="624"/>
      <c r="DF20" s="624"/>
      <c r="DG20" s="624"/>
      <c r="DH20" s="624"/>
      <c r="DI20" s="624"/>
      <c r="DJ20" s="624"/>
      <c r="DK20" s="624"/>
      <c r="DL20" s="624"/>
      <c r="DM20" s="624"/>
      <c r="DN20" s="624"/>
      <c r="DO20" s="624"/>
      <c r="DP20" s="625"/>
      <c r="DQ20" s="629">
        <v>14671598</v>
      </c>
      <c r="DR20" s="624"/>
      <c r="DS20" s="624"/>
      <c r="DT20" s="624"/>
      <c r="DU20" s="624"/>
      <c r="DV20" s="624"/>
      <c r="DW20" s="624"/>
      <c r="DX20" s="624"/>
      <c r="DY20" s="624"/>
      <c r="DZ20" s="624"/>
      <c r="EA20" s="624"/>
      <c r="EB20" s="624"/>
      <c r="EC20" s="667"/>
    </row>
    <row r="21" spans="2:133" ht="11.25" customHeight="1" x14ac:dyDescent="0.15">
      <c r="B21" s="620" t="s">
        <v>208</v>
      </c>
      <c r="C21" s="621"/>
      <c r="D21" s="621"/>
      <c r="E21" s="621"/>
      <c r="F21" s="621"/>
      <c r="G21" s="621"/>
      <c r="H21" s="621"/>
      <c r="I21" s="621"/>
      <c r="J21" s="621"/>
      <c r="K21" s="621"/>
      <c r="L21" s="621"/>
      <c r="M21" s="621"/>
      <c r="N21" s="621"/>
      <c r="O21" s="621"/>
      <c r="P21" s="621"/>
      <c r="Q21" s="622"/>
      <c r="R21" s="623">
        <v>2598</v>
      </c>
      <c r="S21" s="624"/>
      <c r="T21" s="624"/>
      <c r="U21" s="624"/>
      <c r="V21" s="624"/>
      <c r="W21" s="624"/>
      <c r="X21" s="624"/>
      <c r="Y21" s="625"/>
      <c r="Z21" s="650">
        <v>0</v>
      </c>
      <c r="AA21" s="650"/>
      <c r="AB21" s="650"/>
      <c r="AC21" s="650"/>
      <c r="AD21" s="651">
        <v>2598</v>
      </c>
      <c r="AE21" s="651"/>
      <c r="AF21" s="651"/>
      <c r="AG21" s="651"/>
      <c r="AH21" s="651"/>
      <c r="AI21" s="651"/>
      <c r="AJ21" s="651"/>
      <c r="AK21" s="651"/>
      <c r="AL21" s="626">
        <v>0</v>
      </c>
      <c r="AM21" s="627"/>
      <c r="AN21" s="627"/>
      <c r="AO21" s="652"/>
      <c r="AP21" s="716" t="s">
        <v>209</v>
      </c>
      <c r="AQ21" s="723"/>
      <c r="AR21" s="723"/>
      <c r="AS21" s="723"/>
      <c r="AT21" s="723"/>
      <c r="AU21" s="723"/>
      <c r="AV21" s="723"/>
      <c r="AW21" s="723"/>
      <c r="AX21" s="723"/>
      <c r="AY21" s="723"/>
      <c r="AZ21" s="723"/>
      <c r="BA21" s="723"/>
      <c r="BB21" s="723"/>
      <c r="BC21" s="723"/>
      <c r="BD21" s="723"/>
      <c r="BE21" s="723"/>
      <c r="BF21" s="718"/>
      <c r="BG21" s="623">
        <v>13272</v>
      </c>
      <c r="BH21" s="624"/>
      <c r="BI21" s="624"/>
      <c r="BJ21" s="624"/>
      <c r="BK21" s="624"/>
      <c r="BL21" s="624"/>
      <c r="BM21" s="624"/>
      <c r="BN21" s="625"/>
      <c r="BO21" s="650">
        <v>0.3</v>
      </c>
      <c r="BP21" s="650"/>
      <c r="BQ21" s="650"/>
      <c r="BR21" s="650"/>
      <c r="BS21" s="651" t="s">
        <v>62</v>
      </c>
      <c r="BT21" s="651"/>
      <c r="BU21" s="651"/>
      <c r="BV21" s="651"/>
      <c r="BW21" s="651"/>
      <c r="BX21" s="651"/>
      <c r="BY21" s="651"/>
      <c r="BZ21" s="651"/>
      <c r="CA21" s="651"/>
      <c r="CB21" s="709"/>
      <c r="CD21" s="728"/>
      <c r="CE21" s="654"/>
      <c r="CF21" s="654"/>
      <c r="CG21" s="654"/>
      <c r="CH21" s="654"/>
      <c r="CI21" s="654"/>
      <c r="CJ21" s="654"/>
      <c r="CK21" s="654"/>
      <c r="CL21" s="654"/>
      <c r="CM21" s="654"/>
      <c r="CN21" s="654"/>
      <c r="CO21" s="654"/>
      <c r="CP21" s="654"/>
      <c r="CQ21" s="655"/>
      <c r="CR21" s="729"/>
      <c r="CS21" s="730"/>
      <c r="CT21" s="730"/>
      <c r="CU21" s="730"/>
      <c r="CV21" s="730"/>
      <c r="CW21" s="730"/>
      <c r="CX21" s="730"/>
      <c r="CY21" s="731"/>
      <c r="CZ21" s="732"/>
      <c r="DA21" s="732"/>
      <c r="DB21" s="732"/>
      <c r="DC21" s="732"/>
      <c r="DD21" s="733"/>
      <c r="DE21" s="730"/>
      <c r="DF21" s="730"/>
      <c r="DG21" s="730"/>
      <c r="DH21" s="730"/>
      <c r="DI21" s="730"/>
      <c r="DJ21" s="730"/>
      <c r="DK21" s="730"/>
      <c r="DL21" s="730"/>
      <c r="DM21" s="730"/>
      <c r="DN21" s="730"/>
      <c r="DO21" s="730"/>
      <c r="DP21" s="731"/>
      <c r="DQ21" s="733"/>
      <c r="DR21" s="730"/>
      <c r="DS21" s="730"/>
      <c r="DT21" s="730"/>
      <c r="DU21" s="730"/>
      <c r="DV21" s="730"/>
      <c r="DW21" s="730"/>
      <c r="DX21" s="730"/>
      <c r="DY21" s="730"/>
      <c r="DZ21" s="730"/>
      <c r="EA21" s="730"/>
      <c r="EB21" s="730"/>
      <c r="EC21" s="737"/>
    </row>
    <row r="22" spans="2:133" ht="11.25" customHeight="1" x14ac:dyDescent="0.15">
      <c r="B22" s="686" t="s">
        <v>210</v>
      </c>
      <c r="C22" s="687"/>
      <c r="D22" s="687"/>
      <c r="E22" s="687"/>
      <c r="F22" s="687"/>
      <c r="G22" s="687"/>
      <c r="H22" s="687"/>
      <c r="I22" s="687"/>
      <c r="J22" s="687"/>
      <c r="K22" s="687"/>
      <c r="L22" s="687"/>
      <c r="M22" s="687"/>
      <c r="N22" s="687"/>
      <c r="O22" s="687"/>
      <c r="P22" s="687"/>
      <c r="Q22" s="688"/>
      <c r="R22" s="623">
        <v>131396</v>
      </c>
      <c r="S22" s="624"/>
      <c r="T22" s="624"/>
      <c r="U22" s="624"/>
      <c r="V22" s="624"/>
      <c r="W22" s="624"/>
      <c r="X22" s="624"/>
      <c r="Y22" s="625"/>
      <c r="Z22" s="650">
        <v>0.4</v>
      </c>
      <c r="AA22" s="650"/>
      <c r="AB22" s="650"/>
      <c r="AC22" s="650"/>
      <c r="AD22" s="651">
        <v>120397</v>
      </c>
      <c r="AE22" s="651"/>
      <c r="AF22" s="651"/>
      <c r="AG22" s="651"/>
      <c r="AH22" s="651"/>
      <c r="AI22" s="651"/>
      <c r="AJ22" s="651"/>
      <c r="AK22" s="651"/>
      <c r="AL22" s="626">
        <v>1</v>
      </c>
      <c r="AM22" s="627"/>
      <c r="AN22" s="627"/>
      <c r="AO22" s="652"/>
      <c r="AP22" s="716" t="s">
        <v>211</v>
      </c>
      <c r="AQ22" s="723"/>
      <c r="AR22" s="723"/>
      <c r="AS22" s="723"/>
      <c r="AT22" s="723"/>
      <c r="AU22" s="723"/>
      <c r="AV22" s="723"/>
      <c r="AW22" s="723"/>
      <c r="AX22" s="723"/>
      <c r="AY22" s="723"/>
      <c r="AZ22" s="723"/>
      <c r="BA22" s="723"/>
      <c r="BB22" s="723"/>
      <c r="BC22" s="723"/>
      <c r="BD22" s="723"/>
      <c r="BE22" s="723"/>
      <c r="BF22" s="718"/>
      <c r="BG22" s="623" t="s">
        <v>62</v>
      </c>
      <c r="BH22" s="624"/>
      <c r="BI22" s="624"/>
      <c r="BJ22" s="624"/>
      <c r="BK22" s="624"/>
      <c r="BL22" s="624"/>
      <c r="BM22" s="624"/>
      <c r="BN22" s="625"/>
      <c r="BO22" s="650" t="s">
        <v>62</v>
      </c>
      <c r="BP22" s="650"/>
      <c r="BQ22" s="650"/>
      <c r="BR22" s="650"/>
      <c r="BS22" s="651" t="s">
        <v>62</v>
      </c>
      <c r="BT22" s="651"/>
      <c r="BU22" s="651"/>
      <c r="BV22" s="651"/>
      <c r="BW22" s="651"/>
      <c r="BX22" s="651"/>
      <c r="BY22" s="651"/>
      <c r="BZ22" s="651"/>
      <c r="CA22" s="651"/>
      <c r="CB22" s="709"/>
      <c r="CD22" s="725" t="s">
        <v>212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213</v>
      </c>
      <c r="C23" s="621"/>
      <c r="D23" s="621"/>
      <c r="E23" s="621"/>
      <c r="F23" s="621"/>
      <c r="G23" s="621"/>
      <c r="H23" s="621"/>
      <c r="I23" s="621"/>
      <c r="J23" s="621"/>
      <c r="K23" s="621"/>
      <c r="L23" s="621"/>
      <c r="M23" s="621"/>
      <c r="N23" s="621"/>
      <c r="O23" s="621"/>
      <c r="P23" s="621"/>
      <c r="Q23" s="622"/>
      <c r="R23" s="623">
        <v>7424311</v>
      </c>
      <c r="S23" s="624"/>
      <c r="T23" s="624"/>
      <c r="U23" s="624"/>
      <c r="V23" s="624"/>
      <c r="W23" s="624"/>
      <c r="X23" s="624"/>
      <c r="Y23" s="625"/>
      <c r="Z23" s="650">
        <v>22.7</v>
      </c>
      <c r="AA23" s="650"/>
      <c r="AB23" s="650"/>
      <c r="AC23" s="650"/>
      <c r="AD23" s="651">
        <v>6221549</v>
      </c>
      <c r="AE23" s="651"/>
      <c r="AF23" s="651"/>
      <c r="AG23" s="651"/>
      <c r="AH23" s="651"/>
      <c r="AI23" s="651"/>
      <c r="AJ23" s="651"/>
      <c r="AK23" s="651"/>
      <c r="AL23" s="626">
        <v>51</v>
      </c>
      <c r="AM23" s="627"/>
      <c r="AN23" s="627"/>
      <c r="AO23" s="652"/>
      <c r="AP23" s="716" t="s">
        <v>214</v>
      </c>
      <c r="AQ23" s="723"/>
      <c r="AR23" s="723"/>
      <c r="AS23" s="723"/>
      <c r="AT23" s="723"/>
      <c r="AU23" s="723"/>
      <c r="AV23" s="723"/>
      <c r="AW23" s="723"/>
      <c r="AX23" s="723"/>
      <c r="AY23" s="723"/>
      <c r="AZ23" s="723"/>
      <c r="BA23" s="723"/>
      <c r="BB23" s="723"/>
      <c r="BC23" s="723"/>
      <c r="BD23" s="723"/>
      <c r="BE23" s="723"/>
      <c r="BF23" s="718"/>
      <c r="BG23" s="623">
        <v>219372</v>
      </c>
      <c r="BH23" s="624"/>
      <c r="BI23" s="624"/>
      <c r="BJ23" s="624"/>
      <c r="BK23" s="624"/>
      <c r="BL23" s="624"/>
      <c r="BM23" s="624"/>
      <c r="BN23" s="625"/>
      <c r="BO23" s="650">
        <v>4.7</v>
      </c>
      <c r="BP23" s="650"/>
      <c r="BQ23" s="650"/>
      <c r="BR23" s="650"/>
      <c r="BS23" s="651" t="s">
        <v>62</v>
      </c>
      <c r="BT23" s="651"/>
      <c r="BU23" s="651"/>
      <c r="BV23" s="651"/>
      <c r="BW23" s="651"/>
      <c r="BX23" s="651"/>
      <c r="BY23" s="651"/>
      <c r="BZ23" s="651"/>
      <c r="CA23" s="651"/>
      <c r="CB23" s="709"/>
      <c r="CD23" s="725" t="s">
        <v>154</v>
      </c>
      <c r="CE23" s="726"/>
      <c r="CF23" s="726"/>
      <c r="CG23" s="726"/>
      <c r="CH23" s="726"/>
      <c r="CI23" s="726"/>
      <c r="CJ23" s="726"/>
      <c r="CK23" s="726"/>
      <c r="CL23" s="726"/>
      <c r="CM23" s="726"/>
      <c r="CN23" s="726"/>
      <c r="CO23" s="726"/>
      <c r="CP23" s="726"/>
      <c r="CQ23" s="727"/>
      <c r="CR23" s="725" t="s">
        <v>215</v>
      </c>
      <c r="CS23" s="726"/>
      <c r="CT23" s="726"/>
      <c r="CU23" s="726"/>
      <c r="CV23" s="726"/>
      <c r="CW23" s="726"/>
      <c r="CX23" s="726"/>
      <c r="CY23" s="727"/>
      <c r="CZ23" s="725" t="s">
        <v>216</v>
      </c>
      <c r="DA23" s="726"/>
      <c r="DB23" s="726"/>
      <c r="DC23" s="727"/>
      <c r="DD23" s="725" t="s">
        <v>217</v>
      </c>
      <c r="DE23" s="726"/>
      <c r="DF23" s="726"/>
      <c r="DG23" s="726"/>
      <c r="DH23" s="726"/>
      <c r="DI23" s="726"/>
      <c r="DJ23" s="726"/>
      <c r="DK23" s="727"/>
      <c r="DL23" s="734" t="s">
        <v>218</v>
      </c>
      <c r="DM23" s="735"/>
      <c r="DN23" s="735"/>
      <c r="DO23" s="735"/>
      <c r="DP23" s="735"/>
      <c r="DQ23" s="735"/>
      <c r="DR23" s="735"/>
      <c r="DS23" s="735"/>
      <c r="DT23" s="735"/>
      <c r="DU23" s="735"/>
      <c r="DV23" s="736"/>
      <c r="DW23" s="725" t="s">
        <v>219</v>
      </c>
      <c r="DX23" s="726"/>
      <c r="DY23" s="726"/>
      <c r="DZ23" s="726"/>
      <c r="EA23" s="726"/>
      <c r="EB23" s="726"/>
      <c r="EC23" s="727"/>
    </row>
    <row r="24" spans="2:133" ht="11.25" customHeight="1" x14ac:dyDescent="0.15">
      <c r="B24" s="620" t="s">
        <v>220</v>
      </c>
      <c r="C24" s="621"/>
      <c r="D24" s="621"/>
      <c r="E24" s="621"/>
      <c r="F24" s="621"/>
      <c r="G24" s="621"/>
      <c r="H24" s="621"/>
      <c r="I24" s="621"/>
      <c r="J24" s="621"/>
      <c r="K24" s="621"/>
      <c r="L24" s="621"/>
      <c r="M24" s="621"/>
      <c r="N24" s="621"/>
      <c r="O24" s="621"/>
      <c r="P24" s="621"/>
      <c r="Q24" s="622"/>
      <c r="R24" s="623">
        <v>6221549</v>
      </c>
      <c r="S24" s="624"/>
      <c r="T24" s="624"/>
      <c r="U24" s="624"/>
      <c r="V24" s="624"/>
      <c r="W24" s="624"/>
      <c r="X24" s="624"/>
      <c r="Y24" s="625"/>
      <c r="Z24" s="650">
        <v>19</v>
      </c>
      <c r="AA24" s="650"/>
      <c r="AB24" s="650"/>
      <c r="AC24" s="650"/>
      <c r="AD24" s="651">
        <v>6221549</v>
      </c>
      <c r="AE24" s="651"/>
      <c r="AF24" s="651"/>
      <c r="AG24" s="651"/>
      <c r="AH24" s="651"/>
      <c r="AI24" s="651"/>
      <c r="AJ24" s="651"/>
      <c r="AK24" s="651"/>
      <c r="AL24" s="626">
        <v>51</v>
      </c>
      <c r="AM24" s="627"/>
      <c r="AN24" s="627"/>
      <c r="AO24" s="652"/>
      <c r="AP24" s="716" t="s">
        <v>221</v>
      </c>
      <c r="AQ24" s="723"/>
      <c r="AR24" s="723"/>
      <c r="AS24" s="723"/>
      <c r="AT24" s="723"/>
      <c r="AU24" s="723"/>
      <c r="AV24" s="723"/>
      <c r="AW24" s="723"/>
      <c r="AX24" s="723"/>
      <c r="AY24" s="723"/>
      <c r="AZ24" s="723"/>
      <c r="BA24" s="723"/>
      <c r="BB24" s="723"/>
      <c r="BC24" s="723"/>
      <c r="BD24" s="723"/>
      <c r="BE24" s="723"/>
      <c r="BF24" s="718"/>
      <c r="BG24" s="623" t="s">
        <v>62</v>
      </c>
      <c r="BH24" s="624"/>
      <c r="BI24" s="624"/>
      <c r="BJ24" s="624"/>
      <c r="BK24" s="624"/>
      <c r="BL24" s="624"/>
      <c r="BM24" s="624"/>
      <c r="BN24" s="625"/>
      <c r="BO24" s="650" t="s">
        <v>62</v>
      </c>
      <c r="BP24" s="650"/>
      <c r="BQ24" s="650"/>
      <c r="BR24" s="650"/>
      <c r="BS24" s="651" t="s">
        <v>62</v>
      </c>
      <c r="BT24" s="651"/>
      <c r="BU24" s="651"/>
      <c r="BV24" s="651"/>
      <c r="BW24" s="651"/>
      <c r="BX24" s="651"/>
      <c r="BY24" s="651"/>
      <c r="BZ24" s="651"/>
      <c r="CA24" s="651"/>
      <c r="CB24" s="709"/>
      <c r="CD24" s="679" t="s">
        <v>222</v>
      </c>
      <c r="CE24" s="680"/>
      <c r="CF24" s="680"/>
      <c r="CG24" s="680"/>
      <c r="CH24" s="680"/>
      <c r="CI24" s="680"/>
      <c r="CJ24" s="680"/>
      <c r="CK24" s="680"/>
      <c r="CL24" s="680"/>
      <c r="CM24" s="680"/>
      <c r="CN24" s="680"/>
      <c r="CO24" s="680"/>
      <c r="CP24" s="680"/>
      <c r="CQ24" s="681"/>
      <c r="CR24" s="676">
        <v>11617503</v>
      </c>
      <c r="CS24" s="677"/>
      <c r="CT24" s="677"/>
      <c r="CU24" s="677"/>
      <c r="CV24" s="677"/>
      <c r="CW24" s="677"/>
      <c r="CX24" s="677"/>
      <c r="CY24" s="720"/>
      <c r="CZ24" s="721">
        <v>35.9</v>
      </c>
      <c r="DA24" s="696"/>
      <c r="DB24" s="696"/>
      <c r="DC24" s="724"/>
      <c r="DD24" s="719">
        <v>7115177</v>
      </c>
      <c r="DE24" s="677"/>
      <c r="DF24" s="677"/>
      <c r="DG24" s="677"/>
      <c r="DH24" s="677"/>
      <c r="DI24" s="677"/>
      <c r="DJ24" s="677"/>
      <c r="DK24" s="720"/>
      <c r="DL24" s="719">
        <v>6952860</v>
      </c>
      <c r="DM24" s="677"/>
      <c r="DN24" s="677"/>
      <c r="DO24" s="677"/>
      <c r="DP24" s="677"/>
      <c r="DQ24" s="677"/>
      <c r="DR24" s="677"/>
      <c r="DS24" s="677"/>
      <c r="DT24" s="677"/>
      <c r="DU24" s="677"/>
      <c r="DV24" s="720"/>
      <c r="DW24" s="721">
        <v>54.3</v>
      </c>
      <c r="DX24" s="696"/>
      <c r="DY24" s="696"/>
      <c r="DZ24" s="696"/>
      <c r="EA24" s="696"/>
      <c r="EB24" s="696"/>
      <c r="EC24" s="722"/>
    </row>
    <row r="25" spans="2:133" ht="11.25" customHeight="1" x14ac:dyDescent="0.15">
      <c r="B25" s="620" t="s">
        <v>223</v>
      </c>
      <c r="C25" s="621"/>
      <c r="D25" s="621"/>
      <c r="E25" s="621"/>
      <c r="F25" s="621"/>
      <c r="G25" s="621"/>
      <c r="H25" s="621"/>
      <c r="I25" s="621"/>
      <c r="J25" s="621"/>
      <c r="K25" s="621"/>
      <c r="L25" s="621"/>
      <c r="M25" s="621"/>
      <c r="N25" s="621"/>
      <c r="O25" s="621"/>
      <c r="P25" s="621"/>
      <c r="Q25" s="622"/>
      <c r="R25" s="623">
        <v>1202762</v>
      </c>
      <c r="S25" s="624"/>
      <c r="T25" s="624"/>
      <c r="U25" s="624"/>
      <c r="V25" s="624"/>
      <c r="W25" s="624"/>
      <c r="X25" s="624"/>
      <c r="Y25" s="625"/>
      <c r="Z25" s="650">
        <v>3.7</v>
      </c>
      <c r="AA25" s="650"/>
      <c r="AB25" s="650"/>
      <c r="AC25" s="650"/>
      <c r="AD25" s="651" t="s">
        <v>62</v>
      </c>
      <c r="AE25" s="651"/>
      <c r="AF25" s="651"/>
      <c r="AG25" s="651"/>
      <c r="AH25" s="651"/>
      <c r="AI25" s="651"/>
      <c r="AJ25" s="651"/>
      <c r="AK25" s="651"/>
      <c r="AL25" s="626" t="s">
        <v>62</v>
      </c>
      <c r="AM25" s="627"/>
      <c r="AN25" s="627"/>
      <c r="AO25" s="652"/>
      <c r="AP25" s="716" t="s">
        <v>224</v>
      </c>
      <c r="AQ25" s="723"/>
      <c r="AR25" s="723"/>
      <c r="AS25" s="723"/>
      <c r="AT25" s="723"/>
      <c r="AU25" s="723"/>
      <c r="AV25" s="723"/>
      <c r="AW25" s="723"/>
      <c r="AX25" s="723"/>
      <c r="AY25" s="723"/>
      <c r="AZ25" s="723"/>
      <c r="BA25" s="723"/>
      <c r="BB25" s="723"/>
      <c r="BC25" s="723"/>
      <c r="BD25" s="723"/>
      <c r="BE25" s="723"/>
      <c r="BF25" s="718"/>
      <c r="BG25" s="623" t="s">
        <v>62</v>
      </c>
      <c r="BH25" s="624"/>
      <c r="BI25" s="624"/>
      <c r="BJ25" s="624"/>
      <c r="BK25" s="624"/>
      <c r="BL25" s="624"/>
      <c r="BM25" s="624"/>
      <c r="BN25" s="625"/>
      <c r="BO25" s="650" t="s">
        <v>62</v>
      </c>
      <c r="BP25" s="650"/>
      <c r="BQ25" s="650"/>
      <c r="BR25" s="650"/>
      <c r="BS25" s="651" t="s">
        <v>62</v>
      </c>
      <c r="BT25" s="651"/>
      <c r="BU25" s="651"/>
      <c r="BV25" s="651"/>
      <c r="BW25" s="651"/>
      <c r="BX25" s="651"/>
      <c r="BY25" s="651"/>
      <c r="BZ25" s="651"/>
      <c r="CA25" s="651"/>
      <c r="CB25" s="709"/>
      <c r="CD25" s="657" t="s">
        <v>225</v>
      </c>
      <c r="CE25" s="658"/>
      <c r="CF25" s="658"/>
      <c r="CG25" s="658"/>
      <c r="CH25" s="658"/>
      <c r="CI25" s="658"/>
      <c r="CJ25" s="658"/>
      <c r="CK25" s="658"/>
      <c r="CL25" s="658"/>
      <c r="CM25" s="658"/>
      <c r="CN25" s="658"/>
      <c r="CO25" s="658"/>
      <c r="CP25" s="658"/>
      <c r="CQ25" s="659"/>
      <c r="CR25" s="623">
        <v>3269729</v>
      </c>
      <c r="CS25" s="634"/>
      <c r="CT25" s="634"/>
      <c r="CU25" s="634"/>
      <c r="CV25" s="634"/>
      <c r="CW25" s="634"/>
      <c r="CX25" s="634"/>
      <c r="CY25" s="635"/>
      <c r="CZ25" s="626">
        <v>10.1</v>
      </c>
      <c r="DA25" s="636"/>
      <c r="DB25" s="636"/>
      <c r="DC25" s="637"/>
      <c r="DD25" s="629">
        <v>2854924</v>
      </c>
      <c r="DE25" s="634"/>
      <c r="DF25" s="634"/>
      <c r="DG25" s="634"/>
      <c r="DH25" s="634"/>
      <c r="DI25" s="634"/>
      <c r="DJ25" s="634"/>
      <c r="DK25" s="635"/>
      <c r="DL25" s="629">
        <v>2738214</v>
      </c>
      <c r="DM25" s="634"/>
      <c r="DN25" s="634"/>
      <c r="DO25" s="634"/>
      <c r="DP25" s="634"/>
      <c r="DQ25" s="634"/>
      <c r="DR25" s="634"/>
      <c r="DS25" s="634"/>
      <c r="DT25" s="634"/>
      <c r="DU25" s="634"/>
      <c r="DV25" s="635"/>
      <c r="DW25" s="626">
        <v>21.4</v>
      </c>
      <c r="DX25" s="636"/>
      <c r="DY25" s="636"/>
      <c r="DZ25" s="636"/>
      <c r="EA25" s="636"/>
      <c r="EB25" s="636"/>
      <c r="EC25" s="668"/>
    </row>
    <row r="26" spans="2:133" ht="11.25" customHeight="1" x14ac:dyDescent="0.15">
      <c r="B26" s="620" t="s">
        <v>226</v>
      </c>
      <c r="C26" s="621"/>
      <c r="D26" s="621"/>
      <c r="E26" s="621"/>
      <c r="F26" s="621"/>
      <c r="G26" s="621"/>
      <c r="H26" s="621"/>
      <c r="I26" s="621"/>
      <c r="J26" s="621"/>
      <c r="K26" s="621"/>
      <c r="L26" s="621"/>
      <c r="M26" s="621"/>
      <c r="N26" s="621"/>
      <c r="O26" s="621"/>
      <c r="P26" s="621"/>
      <c r="Q26" s="622"/>
      <c r="R26" s="623" t="s">
        <v>62</v>
      </c>
      <c r="S26" s="624"/>
      <c r="T26" s="624"/>
      <c r="U26" s="624"/>
      <c r="V26" s="624"/>
      <c r="W26" s="624"/>
      <c r="X26" s="624"/>
      <c r="Y26" s="625"/>
      <c r="Z26" s="650" t="s">
        <v>62</v>
      </c>
      <c r="AA26" s="650"/>
      <c r="AB26" s="650"/>
      <c r="AC26" s="650"/>
      <c r="AD26" s="651" t="s">
        <v>62</v>
      </c>
      <c r="AE26" s="651"/>
      <c r="AF26" s="651"/>
      <c r="AG26" s="651"/>
      <c r="AH26" s="651"/>
      <c r="AI26" s="651"/>
      <c r="AJ26" s="651"/>
      <c r="AK26" s="651"/>
      <c r="AL26" s="626" t="s">
        <v>62</v>
      </c>
      <c r="AM26" s="627"/>
      <c r="AN26" s="627"/>
      <c r="AO26" s="652"/>
      <c r="AP26" s="716" t="s">
        <v>227</v>
      </c>
      <c r="AQ26" s="717"/>
      <c r="AR26" s="717"/>
      <c r="AS26" s="717"/>
      <c r="AT26" s="717"/>
      <c r="AU26" s="717"/>
      <c r="AV26" s="717"/>
      <c r="AW26" s="717"/>
      <c r="AX26" s="717"/>
      <c r="AY26" s="717"/>
      <c r="AZ26" s="717"/>
      <c r="BA26" s="717"/>
      <c r="BB26" s="717"/>
      <c r="BC26" s="717"/>
      <c r="BD26" s="717"/>
      <c r="BE26" s="717"/>
      <c r="BF26" s="718"/>
      <c r="BG26" s="623" t="s">
        <v>62</v>
      </c>
      <c r="BH26" s="624"/>
      <c r="BI26" s="624"/>
      <c r="BJ26" s="624"/>
      <c r="BK26" s="624"/>
      <c r="BL26" s="624"/>
      <c r="BM26" s="624"/>
      <c r="BN26" s="625"/>
      <c r="BO26" s="650" t="s">
        <v>62</v>
      </c>
      <c r="BP26" s="650"/>
      <c r="BQ26" s="650"/>
      <c r="BR26" s="650"/>
      <c r="BS26" s="651" t="s">
        <v>62</v>
      </c>
      <c r="BT26" s="651"/>
      <c r="BU26" s="651"/>
      <c r="BV26" s="651"/>
      <c r="BW26" s="651"/>
      <c r="BX26" s="651"/>
      <c r="BY26" s="651"/>
      <c r="BZ26" s="651"/>
      <c r="CA26" s="651"/>
      <c r="CB26" s="709"/>
      <c r="CD26" s="657" t="s">
        <v>228</v>
      </c>
      <c r="CE26" s="658"/>
      <c r="CF26" s="658"/>
      <c r="CG26" s="658"/>
      <c r="CH26" s="658"/>
      <c r="CI26" s="658"/>
      <c r="CJ26" s="658"/>
      <c r="CK26" s="658"/>
      <c r="CL26" s="658"/>
      <c r="CM26" s="658"/>
      <c r="CN26" s="658"/>
      <c r="CO26" s="658"/>
      <c r="CP26" s="658"/>
      <c r="CQ26" s="659"/>
      <c r="CR26" s="623">
        <v>1726996</v>
      </c>
      <c r="CS26" s="624"/>
      <c r="CT26" s="624"/>
      <c r="CU26" s="624"/>
      <c r="CV26" s="624"/>
      <c r="CW26" s="624"/>
      <c r="CX26" s="624"/>
      <c r="CY26" s="625"/>
      <c r="CZ26" s="626">
        <v>5.3</v>
      </c>
      <c r="DA26" s="636"/>
      <c r="DB26" s="636"/>
      <c r="DC26" s="637"/>
      <c r="DD26" s="629">
        <v>1580230</v>
      </c>
      <c r="DE26" s="624"/>
      <c r="DF26" s="624"/>
      <c r="DG26" s="624"/>
      <c r="DH26" s="624"/>
      <c r="DI26" s="624"/>
      <c r="DJ26" s="624"/>
      <c r="DK26" s="625"/>
      <c r="DL26" s="629" t="s">
        <v>62</v>
      </c>
      <c r="DM26" s="624"/>
      <c r="DN26" s="624"/>
      <c r="DO26" s="624"/>
      <c r="DP26" s="624"/>
      <c r="DQ26" s="624"/>
      <c r="DR26" s="624"/>
      <c r="DS26" s="624"/>
      <c r="DT26" s="624"/>
      <c r="DU26" s="624"/>
      <c r="DV26" s="625"/>
      <c r="DW26" s="626" t="s">
        <v>62</v>
      </c>
      <c r="DX26" s="636"/>
      <c r="DY26" s="636"/>
      <c r="DZ26" s="636"/>
      <c r="EA26" s="636"/>
      <c r="EB26" s="636"/>
      <c r="EC26" s="668"/>
    </row>
    <row r="27" spans="2:133" ht="11.25" customHeight="1" x14ac:dyDescent="0.15">
      <c r="B27" s="620" t="s">
        <v>229</v>
      </c>
      <c r="C27" s="621"/>
      <c r="D27" s="621"/>
      <c r="E27" s="621"/>
      <c r="F27" s="621"/>
      <c r="G27" s="621"/>
      <c r="H27" s="621"/>
      <c r="I27" s="621"/>
      <c r="J27" s="621"/>
      <c r="K27" s="621"/>
      <c r="L27" s="621"/>
      <c r="M27" s="621"/>
      <c r="N27" s="621"/>
      <c r="O27" s="621"/>
      <c r="P27" s="621"/>
      <c r="Q27" s="622"/>
      <c r="R27" s="623">
        <v>13602492</v>
      </c>
      <c r="S27" s="624"/>
      <c r="T27" s="624"/>
      <c r="U27" s="624"/>
      <c r="V27" s="624"/>
      <c r="W27" s="624"/>
      <c r="X27" s="624"/>
      <c r="Y27" s="625"/>
      <c r="Z27" s="650">
        <v>41.6</v>
      </c>
      <c r="AA27" s="650"/>
      <c r="AB27" s="650"/>
      <c r="AC27" s="650"/>
      <c r="AD27" s="651">
        <v>12169359</v>
      </c>
      <c r="AE27" s="651"/>
      <c r="AF27" s="651"/>
      <c r="AG27" s="651"/>
      <c r="AH27" s="651"/>
      <c r="AI27" s="651"/>
      <c r="AJ27" s="651"/>
      <c r="AK27" s="651"/>
      <c r="AL27" s="626">
        <v>99.800003051757813</v>
      </c>
      <c r="AM27" s="627"/>
      <c r="AN27" s="627"/>
      <c r="AO27" s="652"/>
      <c r="AP27" s="620" t="s">
        <v>230</v>
      </c>
      <c r="AQ27" s="621"/>
      <c r="AR27" s="621"/>
      <c r="AS27" s="621"/>
      <c r="AT27" s="621"/>
      <c r="AU27" s="621"/>
      <c r="AV27" s="621"/>
      <c r="AW27" s="621"/>
      <c r="AX27" s="621"/>
      <c r="AY27" s="621"/>
      <c r="AZ27" s="621"/>
      <c r="BA27" s="621"/>
      <c r="BB27" s="621"/>
      <c r="BC27" s="621"/>
      <c r="BD27" s="621"/>
      <c r="BE27" s="621"/>
      <c r="BF27" s="622"/>
      <c r="BG27" s="623">
        <v>4676237</v>
      </c>
      <c r="BH27" s="624"/>
      <c r="BI27" s="624"/>
      <c r="BJ27" s="624"/>
      <c r="BK27" s="624"/>
      <c r="BL27" s="624"/>
      <c r="BM27" s="624"/>
      <c r="BN27" s="625"/>
      <c r="BO27" s="650">
        <v>100</v>
      </c>
      <c r="BP27" s="650"/>
      <c r="BQ27" s="650"/>
      <c r="BR27" s="650"/>
      <c r="BS27" s="651">
        <v>84334</v>
      </c>
      <c r="BT27" s="651"/>
      <c r="BU27" s="651"/>
      <c r="BV27" s="651"/>
      <c r="BW27" s="651"/>
      <c r="BX27" s="651"/>
      <c r="BY27" s="651"/>
      <c r="BZ27" s="651"/>
      <c r="CA27" s="651"/>
      <c r="CB27" s="709"/>
      <c r="CD27" s="657" t="s">
        <v>231</v>
      </c>
      <c r="CE27" s="658"/>
      <c r="CF27" s="658"/>
      <c r="CG27" s="658"/>
      <c r="CH27" s="658"/>
      <c r="CI27" s="658"/>
      <c r="CJ27" s="658"/>
      <c r="CK27" s="658"/>
      <c r="CL27" s="658"/>
      <c r="CM27" s="658"/>
      <c r="CN27" s="658"/>
      <c r="CO27" s="658"/>
      <c r="CP27" s="658"/>
      <c r="CQ27" s="659"/>
      <c r="CR27" s="623">
        <v>4773215</v>
      </c>
      <c r="CS27" s="634"/>
      <c r="CT27" s="634"/>
      <c r="CU27" s="634"/>
      <c r="CV27" s="634"/>
      <c r="CW27" s="634"/>
      <c r="CX27" s="634"/>
      <c r="CY27" s="635"/>
      <c r="CZ27" s="626">
        <v>14.8</v>
      </c>
      <c r="DA27" s="636"/>
      <c r="DB27" s="636"/>
      <c r="DC27" s="637"/>
      <c r="DD27" s="629">
        <v>1193819</v>
      </c>
      <c r="DE27" s="634"/>
      <c r="DF27" s="634"/>
      <c r="DG27" s="634"/>
      <c r="DH27" s="634"/>
      <c r="DI27" s="634"/>
      <c r="DJ27" s="634"/>
      <c r="DK27" s="635"/>
      <c r="DL27" s="629">
        <v>1148212</v>
      </c>
      <c r="DM27" s="634"/>
      <c r="DN27" s="634"/>
      <c r="DO27" s="634"/>
      <c r="DP27" s="634"/>
      <c r="DQ27" s="634"/>
      <c r="DR27" s="634"/>
      <c r="DS27" s="634"/>
      <c r="DT27" s="634"/>
      <c r="DU27" s="634"/>
      <c r="DV27" s="635"/>
      <c r="DW27" s="626">
        <v>9</v>
      </c>
      <c r="DX27" s="636"/>
      <c r="DY27" s="636"/>
      <c r="DZ27" s="636"/>
      <c r="EA27" s="636"/>
      <c r="EB27" s="636"/>
      <c r="EC27" s="668"/>
    </row>
    <row r="28" spans="2:133" ht="11.25" customHeight="1" x14ac:dyDescent="0.15">
      <c r="B28" s="620" t="s">
        <v>232</v>
      </c>
      <c r="C28" s="621"/>
      <c r="D28" s="621"/>
      <c r="E28" s="621"/>
      <c r="F28" s="621"/>
      <c r="G28" s="621"/>
      <c r="H28" s="621"/>
      <c r="I28" s="621"/>
      <c r="J28" s="621"/>
      <c r="K28" s="621"/>
      <c r="L28" s="621"/>
      <c r="M28" s="621"/>
      <c r="N28" s="621"/>
      <c r="O28" s="621"/>
      <c r="P28" s="621"/>
      <c r="Q28" s="622"/>
      <c r="R28" s="623">
        <v>4289</v>
      </c>
      <c r="S28" s="624"/>
      <c r="T28" s="624"/>
      <c r="U28" s="624"/>
      <c r="V28" s="624"/>
      <c r="W28" s="624"/>
      <c r="X28" s="624"/>
      <c r="Y28" s="625"/>
      <c r="Z28" s="650">
        <v>0</v>
      </c>
      <c r="AA28" s="650"/>
      <c r="AB28" s="650"/>
      <c r="AC28" s="650"/>
      <c r="AD28" s="651">
        <v>4289</v>
      </c>
      <c r="AE28" s="651"/>
      <c r="AF28" s="651"/>
      <c r="AG28" s="651"/>
      <c r="AH28" s="651"/>
      <c r="AI28" s="651"/>
      <c r="AJ28" s="651"/>
      <c r="AK28" s="651"/>
      <c r="AL28" s="626">
        <v>0</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7"/>
      <c r="CD28" s="657" t="s">
        <v>233</v>
      </c>
      <c r="CE28" s="658"/>
      <c r="CF28" s="658"/>
      <c r="CG28" s="658"/>
      <c r="CH28" s="658"/>
      <c r="CI28" s="658"/>
      <c r="CJ28" s="658"/>
      <c r="CK28" s="658"/>
      <c r="CL28" s="658"/>
      <c r="CM28" s="658"/>
      <c r="CN28" s="658"/>
      <c r="CO28" s="658"/>
      <c r="CP28" s="658"/>
      <c r="CQ28" s="659"/>
      <c r="CR28" s="623">
        <v>3574559</v>
      </c>
      <c r="CS28" s="624"/>
      <c r="CT28" s="624"/>
      <c r="CU28" s="624"/>
      <c r="CV28" s="624"/>
      <c r="CW28" s="624"/>
      <c r="CX28" s="624"/>
      <c r="CY28" s="625"/>
      <c r="CZ28" s="626">
        <v>11.1</v>
      </c>
      <c r="DA28" s="636"/>
      <c r="DB28" s="636"/>
      <c r="DC28" s="637"/>
      <c r="DD28" s="629">
        <v>3066434</v>
      </c>
      <c r="DE28" s="624"/>
      <c r="DF28" s="624"/>
      <c r="DG28" s="624"/>
      <c r="DH28" s="624"/>
      <c r="DI28" s="624"/>
      <c r="DJ28" s="624"/>
      <c r="DK28" s="625"/>
      <c r="DL28" s="629">
        <v>3066434</v>
      </c>
      <c r="DM28" s="624"/>
      <c r="DN28" s="624"/>
      <c r="DO28" s="624"/>
      <c r="DP28" s="624"/>
      <c r="DQ28" s="624"/>
      <c r="DR28" s="624"/>
      <c r="DS28" s="624"/>
      <c r="DT28" s="624"/>
      <c r="DU28" s="624"/>
      <c r="DV28" s="625"/>
      <c r="DW28" s="626">
        <v>24</v>
      </c>
      <c r="DX28" s="636"/>
      <c r="DY28" s="636"/>
      <c r="DZ28" s="636"/>
      <c r="EA28" s="636"/>
      <c r="EB28" s="636"/>
      <c r="EC28" s="668"/>
    </row>
    <row r="29" spans="2:133" ht="11.25" customHeight="1" x14ac:dyDescent="0.15">
      <c r="B29" s="620" t="s">
        <v>234</v>
      </c>
      <c r="C29" s="621"/>
      <c r="D29" s="621"/>
      <c r="E29" s="621"/>
      <c r="F29" s="621"/>
      <c r="G29" s="621"/>
      <c r="H29" s="621"/>
      <c r="I29" s="621"/>
      <c r="J29" s="621"/>
      <c r="K29" s="621"/>
      <c r="L29" s="621"/>
      <c r="M29" s="621"/>
      <c r="N29" s="621"/>
      <c r="O29" s="621"/>
      <c r="P29" s="621"/>
      <c r="Q29" s="622"/>
      <c r="R29" s="623">
        <v>173607</v>
      </c>
      <c r="S29" s="624"/>
      <c r="T29" s="624"/>
      <c r="U29" s="624"/>
      <c r="V29" s="624"/>
      <c r="W29" s="624"/>
      <c r="X29" s="624"/>
      <c r="Y29" s="625"/>
      <c r="Z29" s="650">
        <v>0.5</v>
      </c>
      <c r="AA29" s="650"/>
      <c r="AB29" s="650"/>
      <c r="AC29" s="650"/>
      <c r="AD29" s="651" t="s">
        <v>62</v>
      </c>
      <c r="AE29" s="651"/>
      <c r="AF29" s="651"/>
      <c r="AG29" s="651"/>
      <c r="AH29" s="651"/>
      <c r="AI29" s="651"/>
      <c r="AJ29" s="651"/>
      <c r="AK29" s="651"/>
      <c r="AL29" s="626" t="s">
        <v>62</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235</v>
      </c>
      <c r="CE29" s="711"/>
      <c r="CF29" s="657" t="s">
        <v>236</v>
      </c>
      <c r="CG29" s="658"/>
      <c r="CH29" s="658"/>
      <c r="CI29" s="658"/>
      <c r="CJ29" s="658"/>
      <c r="CK29" s="658"/>
      <c r="CL29" s="658"/>
      <c r="CM29" s="658"/>
      <c r="CN29" s="658"/>
      <c r="CO29" s="658"/>
      <c r="CP29" s="658"/>
      <c r="CQ29" s="659"/>
      <c r="CR29" s="623">
        <v>3573933</v>
      </c>
      <c r="CS29" s="634"/>
      <c r="CT29" s="634"/>
      <c r="CU29" s="634"/>
      <c r="CV29" s="634"/>
      <c r="CW29" s="634"/>
      <c r="CX29" s="634"/>
      <c r="CY29" s="635"/>
      <c r="CZ29" s="626">
        <v>11.1</v>
      </c>
      <c r="DA29" s="636"/>
      <c r="DB29" s="636"/>
      <c r="DC29" s="637"/>
      <c r="DD29" s="629">
        <v>3065808</v>
      </c>
      <c r="DE29" s="634"/>
      <c r="DF29" s="634"/>
      <c r="DG29" s="634"/>
      <c r="DH29" s="634"/>
      <c r="DI29" s="634"/>
      <c r="DJ29" s="634"/>
      <c r="DK29" s="635"/>
      <c r="DL29" s="629">
        <v>3065808</v>
      </c>
      <c r="DM29" s="634"/>
      <c r="DN29" s="634"/>
      <c r="DO29" s="634"/>
      <c r="DP29" s="634"/>
      <c r="DQ29" s="634"/>
      <c r="DR29" s="634"/>
      <c r="DS29" s="634"/>
      <c r="DT29" s="634"/>
      <c r="DU29" s="634"/>
      <c r="DV29" s="635"/>
      <c r="DW29" s="626">
        <v>24</v>
      </c>
      <c r="DX29" s="636"/>
      <c r="DY29" s="636"/>
      <c r="DZ29" s="636"/>
      <c r="EA29" s="636"/>
      <c r="EB29" s="636"/>
      <c r="EC29" s="668"/>
    </row>
    <row r="30" spans="2:133" ht="11.25" customHeight="1" x14ac:dyDescent="0.15">
      <c r="B30" s="620" t="s">
        <v>237</v>
      </c>
      <c r="C30" s="621"/>
      <c r="D30" s="621"/>
      <c r="E30" s="621"/>
      <c r="F30" s="621"/>
      <c r="G30" s="621"/>
      <c r="H30" s="621"/>
      <c r="I30" s="621"/>
      <c r="J30" s="621"/>
      <c r="K30" s="621"/>
      <c r="L30" s="621"/>
      <c r="M30" s="621"/>
      <c r="N30" s="621"/>
      <c r="O30" s="621"/>
      <c r="P30" s="621"/>
      <c r="Q30" s="622"/>
      <c r="R30" s="623">
        <v>460812</v>
      </c>
      <c r="S30" s="624"/>
      <c r="T30" s="624"/>
      <c r="U30" s="624"/>
      <c r="V30" s="624"/>
      <c r="W30" s="624"/>
      <c r="X30" s="624"/>
      <c r="Y30" s="625"/>
      <c r="Z30" s="650">
        <v>1.4</v>
      </c>
      <c r="AA30" s="650"/>
      <c r="AB30" s="650"/>
      <c r="AC30" s="650"/>
      <c r="AD30" s="651">
        <v>14800</v>
      </c>
      <c r="AE30" s="651"/>
      <c r="AF30" s="651"/>
      <c r="AG30" s="651"/>
      <c r="AH30" s="651"/>
      <c r="AI30" s="651"/>
      <c r="AJ30" s="651"/>
      <c r="AK30" s="651"/>
      <c r="AL30" s="626">
        <v>0.1</v>
      </c>
      <c r="AM30" s="627"/>
      <c r="AN30" s="627"/>
      <c r="AO30" s="652"/>
      <c r="AP30" s="682" t="s">
        <v>154</v>
      </c>
      <c r="AQ30" s="683"/>
      <c r="AR30" s="683"/>
      <c r="AS30" s="683"/>
      <c r="AT30" s="683"/>
      <c r="AU30" s="683"/>
      <c r="AV30" s="683"/>
      <c r="AW30" s="683"/>
      <c r="AX30" s="683"/>
      <c r="AY30" s="683"/>
      <c r="AZ30" s="683"/>
      <c r="BA30" s="683"/>
      <c r="BB30" s="683"/>
      <c r="BC30" s="683"/>
      <c r="BD30" s="683"/>
      <c r="BE30" s="683"/>
      <c r="BF30" s="684"/>
      <c r="BG30" s="682" t="s">
        <v>238</v>
      </c>
      <c r="BH30" s="707"/>
      <c r="BI30" s="707"/>
      <c r="BJ30" s="707"/>
      <c r="BK30" s="707"/>
      <c r="BL30" s="707"/>
      <c r="BM30" s="707"/>
      <c r="BN30" s="707"/>
      <c r="BO30" s="707"/>
      <c r="BP30" s="707"/>
      <c r="BQ30" s="708"/>
      <c r="BR30" s="682" t="s">
        <v>239</v>
      </c>
      <c r="BS30" s="707"/>
      <c r="BT30" s="707"/>
      <c r="BU30" s="707"/>
      <c r="BV30" s="707"/>
      <c r="BW30" s="707"/>
      <c r="BX30" s="707"/>
      <c r="BY30" s="707"/>
      <c r="BZ30" s="707"/>
      <c r="CA30" s="707"/>
      <c r="CB30" s="708"/>
      <c r="CD30" s="712"/>
      <c r="CE30" s="713"/>
      <c r="CF30" s="657" t="s">
        <v>240</v>
      </c>
      <c r="CG30" s="658"/>
      <c r="CH30" s="658"/>
      <c r="CI30" s="658"/>
      <c r="CJ30" s="658"/>
      <c r="CK30" s="658"/>
      <c r="CL30" s="658"/>
      <c r="CM30" s="658"/>
      <c r="CN30" s="658"/>
      <c r="CO30" s="658"/>
      <c r="CP30" s="658"/>
      <c r="CQ30" s="659"/>
      <c r="CR30" s="623">
        <v>3402134</v>
      </c>
      <c r="CS30" s="624"/>
      <c r="CT30" s="624"/>
      <c r="CU30" s="624"/>
      <c r="CV30" s="624"/>
      <c r="CW30" s="624"/>
      <c r="CX30" s="624"/>
      <c r="CY30" s="625"/>
      <c r="CZ30" s="626">
        <v>10.5</v>
      </c>
      <c r="DA30" s="636"/>
      <c r="DB30" s="636"/>
      <c r="DC30" s="637"/>
      <c r="DD30" s="629">
        <v>2914814</v>
      </c>
      <c r="DE30" s="624"/>
      <c r="DF30" s="624"/>
      <c r="DG30" s="624"/>
      <c r="DH30" s="624"/>
      <c r="DI30" s="624"/>
      <c r="DJ30" s="624"/>
      <c r="DK30" s="625"/>
      <c r="DL30" s="629">
        <v>2914814</v>
      </c>
      <c r="DM30" s="624"/>
      <c r="DN30" s="624"/>
      <c r="DO30" s="624"/>
      <c r="DP30" s="624"/>
      <c r="DQ30" s="624"/>
      <c r="DR30" s="624"/>
      <c r="DS30" s="624"/>
      <c r="DT30" s="624"/>
      <c r="DU30" s="624"/>
      <c r="DV30" s="625"/>
      <c r="DW30" s="626">
        <v>22.8</v>
      </c>
      <c r="DX30" s="636"/>
      <c r="DY30" s="636"/>
      <c r="DZ30" s="636"/>
      <c r="EA30" s="636"/>
      <c r="EB30" s="636"/>
      <c r="EC30" s="668"/>
    </row>
    <row r="31" spans="2:133" ht="11.25" customHeight="1" x14ac:dyDescent="0.15">
      <c r="B31" s="620" t="s">
        <v>241</v>
      </c>
      <c r="C31" s="621"/>
      <c r="D31" s="621"/>
      <c r="E31" s="621"/>
      <c r="F31" s="621"/>
      <c r="G31" s="621"/>
      <c r="H31" s="621"/>
      <c r="I31" s="621"/>
      <c r="J31" s="621"/>
      <c r="K31" s="621"/>
      <c r="L31" s="621"/>
      <c r="M31" s="621"/>
      <c r="N31" s="621"/>
      <c r="O31" s="621"/>
      <c r="P31" s="621"/>
      <c r="Q31" s="622"/>
      <c r="R31" s="623">
        <v>157023</v>
      </c>
      <c r="S31" s="624"/>
      <c r="T31" s="624"/>
      <c r="U31" s="624"/>
      <c r="V31" s="624"/>
      <c r="W31" s="624"/>
      <c r="X31" s="624"/>
      <c r="Y31" s="625"/>
      <c r="Z31" s="650">
        <v>0.5</v>
      </c>
      <c r="AA31" s="650"/>
      <c r="AB31" s="650"/>
      <c r="AC31" s="650"/>
      <c r="AD31" s="651" t="s">
        <v>62</v>
      </c>
      <c r="AE31" s="651"/>
      <c r="AF31" s="651"/>
      <c r="AG31" s="651"/>
      <c r="AH31" s="651"/>
      <c r="AI31" s="651"/>
      <c r="AJ31" s="651"/>
      <c r="AK31" s="651"/>
      <c r="AL31" s="626" t="s">
        <v>62</v>
      </c>
      <c r="AM31" s="627"/>
      <c r="AN31" s="627"/>
      <c r="AO31" s="652"/>
      <c r="AP31" s="698" t="s">
        <v>242</v>
      </c>
      <c r="AQ31" s="699"/>
      <c r="AR31" s="699"/>
      <c r="AS31" s="699"/>
      <c r="AT31" s="704" t="s">
        <v>243</v>
      </c>
      <c r="AU31" s="80"/>
      <c r="AV31" s="80"/>
      <c r="AW31" s="80"/>
      <c r="AX31" s="691" t="s">
        <v>119</v>
      </c>
      <c r="AY31" s="692"/>
      <c r="AZ31" s="692"/>
      <c r="BA31" s="692"/>
      <c r="BB31" s="692"/>
      <c r="BC31" s="692"/>
      <c r="BD31" s="692"/>
      <c r="BE31" s="692"/>
      <c r="BF31" s="693"/>
      <c r="BG31" s="694">
        <v>99.3</v>
      </c>
      <c r="BH31" s="695"/>
      <c r="BI31" s="695"/>
      <c r="BJ31" s="695"/>
      <c r="BK31" s="695"/>
      <c r="BL31" s="695"/>
      <c r="BM31" s="696">
        <v>95.7</v>
      </c>
      <c r="BN31" s="695"/>
      <c r="BO31" s="695"/>
      <c r="BP31" s="695"/>
      <c r="BQ31" s="697"/>
      <c r="BR31" s="694">
        <v>98</v>
      </c>
      <c r="BS31" s="695"/>
      <c r="BT31" s="695"/>
      <c r="BU31" s="695"/>
      <c r="BV31" s="695"/>
      <c r="BW31" s="695"/>
      <c r="BX31" s="696">
        <v>93.8</v>
      </c>
      <c r="BY31" s="695"/>
      <c r="BZ31" s="695"/>
      <c r="CA31" s="695"/>
      <c r="CB31" s="697"/>
      <c r="CD31" s="712"/>
      <c r="CE31" s="713"/>
      <c r="CF31" s="657" t="s">
        <v>244</v>
      </c>
      <c r="CG31" s="658"/>
      <c r="CH31" s="658"/>
      <c r="CI31" s="658"/>
      <c r="CJ31" s="658"/>
      <c r="CK31" s="658"/>
      <c r="CL31" s="658"/>
      <c r="CM31" s="658"/>
      <c r="CN31" s="658"/>
      <c r="CO31" s="658"/>
      <c r="CP31" s="658"/>
      <c r="CQ31" s="659"/>
      <c r="CR31" s="623">
        <v>171799</v>
      </c>
      <c r="CS31" s="634"/>
      <c r="CT31" s="634"/>
      <c r="CU31" s="634"/>
      <c r="CV31" s="634"/>
      <c r="CW31" s="634"/>
      <c r="CX31" s="634"/>
      <c r="CY31" s="635"/>
      <c r="CZ31" s="626">
        <v>0.5</v>
      </c>
      <c r="DA31" s="636"/>
      <c r="DB31" s="636"/>
      <c r="DC31" s="637"/>
      <c r="DD31" s="629">
        <v>150994</v>
      </c>
      <c r="DE31" s="634"/>
      <c r="DF31" s="634"/>
      <c r="DG31" s="634"/>
      <c r="DH31" s="634"/>
      <c r="DI31" s="634"/>
      <c r="DJ31" s="634"/>
      <c r="DK31" s="635"/>
      <c r="DL31" s="629">
        <v>150994</v>
      </c>
      <c r="DM31" s="634"/>
      <c r="DN31" s="634"/>
      <c r="DO31" s="634"/>
      <c r="DP31" s="634"/>
      <c r="DQ31" s="634"/>
      <c r="DR31" s="634"/>
      <c r="DS31" s="634"/>
      <c r="DT31" s="634"/>
      <c r="DU31" s="634"/>
      <c r="DV31" s="635"/>
      <c r="DW31" s="626">
        <v>1.2</v>
      </c>
      <c r="DX31" s="636"/>
      <c r="DY31" s="636"/>
      <c r="DZ31" s="636"/>
      <c r="EA31" s="636"/>
      <c r="EB31" s="636"/>
      <c r="EC31" s="668"/>
    </row>
    <row r="32" spans="2:133" ht="11.25" customHeight="1" x14ac:dyDescent="0.15">
      <c r="B32" s="620" t="s">
        <v>245</v>
      </c>
      <c r="C32" s="621"/>
      <c r="D32" s="621"/>
      <c r="E32" s="621"/>
      <c r="F32" s="621"/>
      <c r="G32" s="621"/>
      <c r="H32" s="621"/>
      <c r="I32" s="621"/>
      <c r="J32" s="621"/>
      <c r="K32" s="621"/>
      <c r="L32" s="621"/>
      <c r="M32" s="621"/>
      <c r="N32" s="621"/>
      <c r="O32" s="621"/>
      <c r="P32" s="621"/>
      <c r="Q32" s="622"/>
      <c r="R32" s="623">
        <v>5069106</v>
      </c>
      <c r="S32" s="624"/>
      <c r="T32" s="624"/>
      <c r="U32" s="624"/>
      <c r="V32" s="624"/>
      <c r="W32" s="624"/>
      <c r="X32" s="624"/>
      <c r="Y32" s="625"/>
      <c r="Z32" s="650">
        <v>15.5</v>
      </c>
      <c r="AA32" s="650"/>
      <c r="AB32" s="650"/>
      <c r="AC32" s="650"/>
      <c r="AD32" s="651" t="s">
        <v>62</v>
      </c>
      <c r="AE32" s="651"/>
      <c r="AF32" s="651"/>
      <c r="AG32" s="651"/>
      <c r="AH32" s="651"/>
      <c r="AI32" s="651"/>
      <c r="AJ32" s="651"/>
      <c r="AK32" s="651"/>
      <c r="AL32" s="626" t="s">
        <v>62</v>
      </c>
      <c r="AM32" s="627"/>
      <c r="AN32" s="627"/>
      <c r="AO32" s="652"/>
      <c r="AP32" s="700"/>
      <c r="AQ32" s="701"/>
      <c r="AR32" s="701"/>
      <c r="AS32" s="701"/>
      <c r="AT32" s="705"/>
      <c r="AU32" s="79" t="s">
        <v>246</v>
      </c>
      <c r="AV32" s="79"/>
      <c r="AW32" s="79"/>
      <c r="AX32" s="620" t="s">
        <v>247</v>
      </c>
      <c r="AY32" s="621"/>
      <c r="AZ32" s="621"/>
      <c r="BA32" s="621"/>
      <c r="BB32" s="621"/>
      <c r="BC32" s="621"/>
      <c r="BD32" s="621"/>
      <c r="BE32" s="621"/>
      <c r="BF32" s="622"/>
      <c r="BG32" s="689">
        <v>99.5</v>
      </c>
      <c r="BH32" s="634"/>
      <c r="BI32" s="634"/>
      <c r="BJ32" s="634"/>
      <c r="BK32" s="634"/>
      <c r="BL32" s="634"/>
      <c r="BM32" s="627">
        <v>97.1</v>
      </c>
      <c r="BN32" s="690"/>
      <c r="BO32" s="690"/>
      <c r="BP32" s="690"/>
      <c r="BQ32" s="666"/>
      <c r="BR32" s="689">
        <v>98.7</v>
      </c>
      <c r="BS32" s="634"/>
      <c r="BT32" s="634"/>
      <c r="BU32" s="634"/>
      <c r="BV32" s="634"/>
      <c r="BW32" s="634"/>
      <c r="BX32" s="627">
        <v>95.9</v>
      </c>
      <c r="BY32" s="690"/>
      <c r="BZ32" s="690"/>
      <c r="CA32" s="690"/>
      <c r="CB32" s="666"/>
      <c r="CD32" s="714"/>
      <c r="CE32" s="715"/>
      <c r="CF32" s="657" t="s">
        <v>248</v>
      </c>
      <c r="CG32" s="658"/>
      <c r="CH32" s="658"/>
      <c r="CI32" s="658"/>
      <c r="CJ32" s="658"/>
      <c r="CK32" s="658"/>
      <c r="CL32" s="658"/>
      <c r="CM32" s="658"/>
      <c r="CN32" s="658"/>
      <c r="CO32" s="658"/>
      <c r="CP32" s="658"/>
      <c r="CQ32" s="659"/>
      <c r="CR32" s="623">
        <v>626</v>
      </c>
      <c r="CS32" s="624"/>
      <c r="CT32" s="624"/>
      <c r="CU32" s="624"/>
      <c r="CV32" s="624"/>
      <c r="CW32" s="624"/>
      <c r="CX32" s="624"/>
      <c r="CY32" s="625"/>
      <c r="CZ32" s="626">
        <v>0</v>
      </c>
      <c r="DA32" s="636"/>
      <c r="DB32" s="636"/>
      <c r="DC32" s="637"/>
      <c r="DD32" s="629">
        <v>626</v>
      </c>
      <c r="DE32" s="624"/>
      <c r="DF32" s="624"/>
      <c r="DG32" s="624"/>
      <c r="DH32" s="624"/>
      <c r="DI32" s="624"/>
      <c r="DJ32" s="624"/>
      <c r="DK32" s="625"/>
      <c r="DL32" s="629">
        <v>626</v>
      </c>
      <c r="DM32" s="624"/>
      <c r="DN32" s="624"/>
      <c r="DO32" s="624"/>
      <c r="DP32" s="624"/>
      <c r="DQ32" s="624"/>
      <c r="DR32" s="624"/>
      <c r="DS32" s="624"/>
      <c r="DT32" s="624"/>
      <c r="DU32" s="624"/>
      <c r="DV32" s="625"/>
      <c r="DW32" s="626">
        <v>0</v>
      </c>
      <c r="DX32" s="636"/>
      <c r="DY32" s="636"/>
      <c r="DZ32" s="636"/>
      <c r="EA32" s="636"/>
      <c r="EB32" s="636"/>
      <c r="EC32" s="668"/>
    </row>
    <row r="33" spans="2:133" ht="11.25" customHeight="1" x14ac:dyDescent="0.15">
      <c r="B33" s="686" t="s">
        <v>249</v>
      </c>
      <c r="C33" s="687"/>
      <c r="D33" s="687"/>
      <c r="E33" s="687"/>
      <c r="F33" s="687"/>
      <c r="G33" s="687"/>
      <c r="H33" s="687"/>
      <c r="I33" s="687"/>
      <c r="J33" s="687"/>
      <c r="K33" s="687"/>
      <c r="L33" s="687"/>
      <c r="M33" s="687"/>
      <c r="N33" s="687"/>
      <c r="O33" s="687"/>
      <c r="P33" s="687"/>
      <c r="Q33" s="688"/>
      <c r="R33" s="623">
        <v>10325</v>
      </c>
      <c r="S33" s="624"/>
      <c r="T33" s="624"/>
      <c r="U33" s="624"/>
      <c r="V33" s="624"/>
      <c r="W33" s="624"/>
      <c r="X33" s="624"/>
      <c r="Y33" s="625"/>
      <c r="Z33" s="650">
        <v>0</v>
      </c>
      <c r="AA33" s="650"/>
      <c r="AB33" s="650"/>
      <c r="AC33" s="650"/>
      <c r="AD33" s="651">
        <v>10325</v>
      </c>
      <c r="AE33" s="651"/>
      <c r="AF33" s="651"/>
      <c r="AG33" s="651"/>
      <c r="AH33" s="651"/>
      <c r="AI33" s="651"/>
      <c r="AJ33" s="651"/>
      <c r="AK33" s="651"/>
      <c r="AL33" s="626">
        <v>0.1</v>
      </c>
      <c r="AM33" s="627"/>
      <c r="AN33" s="627"/>
      <c r="AO33" s="652"/>
      <c r="AP33" s="702"/>
      <c r="AQ33" s="703"/>
      <c r="AR33" s="703"/>
      <c r="AS33" s="703"/>
      <c r="AT33" s="706"/>
      <c r="AU33" s="81"/>
      <c r="AV33" s="81"/>
      <c r="AW33" s="81"/>
      <c r="AX33" s="600" t="s">
        <v>250</v>
      </c>
      <c r="AY33" s="601"/>
      <c r="AZ33" s="601"/>
      <c r="BA33" s="601"/>
      <c r="BB33" s="601"/>
      <c r="BC33" s="601"/>
      <c r="BD33" s="601"/>
      <c r="BE33" s="601"/>
      <c r="BF33" s="602"/>
      <c r="BG33" s="685">
        <v>98.8</v>
      </c>
      <c r="BH33" s="604"/>
      <c r="BI33" s="604"/>
      <c r="BJ33" s="604"/>
      <c r="BK33" s="604"/>
      <c r="BL33" s="604"/>
      <c r="BM33" s="642">
        <v>93</v>
      </c>
      <c r="BN33" s="604"/>
      <c r="BO33" s="604"/>
      <c r="BP33" s="604"/>
      <c r="BQ33" s="653"/>
      <c r="BR33" s="685">
        <v>96.9</v>
      </c>
      <c r="BS33" s="604"/>
      <c r="BT33" s="604"/>
      <c r="BU33" s="604"/>
      <c r="BV33" s="604"/>
      <c r="BW33" s="604"/>
      <c r="BX33" s="642">
        <v>90.3</v>
      </c>
      <c r="BY33" s="604"/>
      <c r="BZ33" s="604"/>
      <c r="CA33" s="604"/>
      <c r="CB33" s="653"/>
      <c r="CD33" s="657" t="s">
        <v>251</v>
      </c>
      <c r="CE33" s="658"/>
      <c r="CF33" s="658"/>
      <c r="CG33" s="658"/>
      <c r="CH33" s="658"/>
      <c r="CI33" s="658"/>
      <c r="CJ33" s="658"/>
      <c r="CK33" s="658"/>
      <c r="CL33" s="658"/>
      <c r="CM33" s="658"/>
      <c r="CN33" s="658"/>
      <c r="CO33" s="658"/>
      <c r="CP33" s="658"/>
      <c r="CQ33" s="659"/>
      <c r="CR33" s="623">
        <v>12778635</v>
      </c>
      <c r="CS33" s="634"/>
      <c r="CT33" s="634"/>
      <c r="CU33" s="634"/>
      <c r="CV33" s="634"/>
      <c r="CW33" s="634"/>
      <c r="CX33" s="634"/>
      <c r="CY33" s="635"/>
      <c r="CZ33" s="626">
        <v>39.5</v>
      </c>
      <c r="DA33" s="636"/>
      <c r="DB33" s="636"/>
      <c r="DC33" s="637"/>
      <c r="DD33" s="629">
        <v>6991981</v>
      </c>
      <c r="DE33" s="634"/>
      <c r="DF33" s="634"/>
      <c r="DG33" s="634"/>
      <c r="DH33" s="634"/>
      <c r="DI33" s="634"/>
      <c r="DJ33" s="634"/>
      <c r="DK33" s="635"/>
      <c r="DL33" s="629">
        <v>4686390</v>
      </c>
      <c r="DM33" s="634"/>
      <c r="DN33" s="634"/>
      <c r="DO33" s="634"/>
      <c r="DP33" s="634"/>
      <c r="DQ33" s="634"/>
      <c r="DR33" s="634"/>
      <c r="DS33" s="634"/>
      <c r="DT33" s="634"/>
      <c r="DU33" s="634"/>
      <c r="DV33" s="635"/>
      <c r="DW33" s="626">
        <v>36.6</v>
      </c>
      <c r="DX33" s="636"/>
      <c r="DY33" s="636"/>
      <c r="DZ33" s="636"/>
      <c r="EA33" s="636"/>
      <c r="EB33" s="636"/>
      <c r="EC33" s="668"/>
    </row>
    <row r="34" spans="2:133" ht="11.25" customHeight="1" x14ac:dyDescent="0.15">
      <c r="B34" s="620" t="s">
        <v>252</v>
      </c>
      <c r="C34" s="621"/>
      <c r="D34" s="621"/>
      <c r="E34" s="621"/>
      <c r="F34" s="621"/>
      <c r="G34" s="621"/>
      <c r="H34" s="621"/>
      <c r="I34" s="621"/>
      <c r="J34" s="621"/>
      <c r="K34" s="621"/>
      <c r="L34" s="621"/>
      <c r="M34" s="621"/>
      <c r="N34" s="621"/>
      <c r="O34" s="621"/>
      <c r="P34" s="621"/>
      <c r="Q34" s="622"/>
      <c r="R34" s="623">
        <v>3049385</v>
      </c>
      <c r="S34" s="624"/>
      <c r="T34" s="624"/>
      <c r="U34" s="624"/>
      <c r="V34" s="624"/>
      <c r="W34" s="624"/>
      <c r="X34" s="624"/>
      <c r="Y34" s="625"/>
      <c r="Z34" s="650">
        <v>9.3000000000000007</v>
      </c>
      <c r="AA34" s="650"/>
      <c r="AB34" s="650"/>
      <c r="AC34" s="650"/>
      <c r="AD34" s="651" t="s">
        <v>62</v>
      </c>
      <c r="AE34" s="651"/>
      <c r="AF34" s="651"/>
      <c r="AG34" s="651"/>
      <c r="AH34" s="651"/>
      <c r="AI34" s="651"/>
      <c r="AJ34" s="651"/>
      <c r="AK34" s="651"/>
      <c r="AL34" s="626" t="s">
        <v>62</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57" t="s">
        <v>253</v>
      </c>
      <c r="CE34" s="658"/>
      <c r="CF34" s="658"/>
      <c r="CG34" s="658"/>
      <c r="CH34" s="658"/>
      <c r="CI34" s="658"/>
      <c r="CJ34" s="658"/>
      <c r="CK34" s="658"/>
      <c r="CL34" s="658"/>
      <c r="CM34" s="658"/>
      <c r="CN34" s="658"/>
      <c r="CO34" s="658"/>
      <c r="CP34" s="658"/>
      <c r="CQ34" s="659"/>
      <c r="CR34" s="623">
        <v>3939575</v>
      </c>
      <c r="CS34" s="624"/>
      <c r="CT34" s="624"/>
      <c r="CU34" s="624"/>
      <c r="CV34" s="624"/>
      <c r="CW34" s="624"/>
      <c r="CX34" s="624"/>
      <c r="CY34" s="625"/>
      <c r="CZ34" s="626">
        <v>12.2</v>
      </c>
      <c r="DA34" s="636"/>
      <c r="DB34" s="636"/>
      <c r="DC34" s="637"/>
      <c r="DD34" s="629">
        <v>2243033</v>
      </c>
      <c r="DE34" s="624"/>
      <c r="DF34" s="624"/>
      <c r="DG34" s="624"/>
      <c r="DH34" s="624"/>
      <c r="DI34" s="624"/>
      <c r="DJ34" s="624"/>
      <c r="DK34" s="625"/>
      <c r="DL34" s="629">
        <v>1833224</v>
      </c>
      <c r="DM34" s="624"/>
      <c r="DN34" s="624"/>
      <c r="DO34" s="624"/>
      <c r="DP34" s="624"/>
      <c r="DQ34" s="624"/>
      <c r="DR34" s="624"/>
      <c r="DS34" s="624"/>
      <c r="DT34" s="624"/>
      <c r="DU34" s="624"/>
      <c r="DV34" s="625"/>
      <c r="DW34" s="626">
        <v>14.3</v>
      </c>
      <c r="DX34" s="636"/>
      <c r="DY34" s="636"/>
      <c r="DZ34" s="636"/>
      <c r="EA34" s="636"/>
      <c r="EB34" s="636"/>
      <c r="EC34" s="668"/>
    </row>
    <row r="35" spans="2:133" ht="11.25" customHeight="1" x14ac:dyDescent="0.15">
      <c r="B35" s="620" t="s">
        <v>254</v>
      </c>
      <c r="C35" s="621"/>
      <c r="D35" s="621"/>
      <c r="E35" s="621"/>
      <c r="F35" s="621"/>
      <c r="G35" s="621"/>
      <c r="H35" s="621"/>
      <c r="I35" s="621"/>
      <c r="J35" s="621"/>
      <c r="K35" s="621"/>
      <c r="L35" s="621"/>
      <c r="M35" s="621"/>
      <c r="N35" s="621"/>
      <c r="O35" s="621"/>
      <c r="P35" s="621"/>
      <c r="Q35" s="622"/>
      <c r="R35" s="623">
        <v>47637</v>
      </c>
      <c r="S35" s="624"/>
      <c r="T35" s="624"/>
      <c r="U35" s="624"/>
      <c r="V35" s="624"/>
      <c r="W35" s="624"/>
      <c r="X35" s="624"/>
      <c r="Y35" s="625"/>
      <c r="Z35" s="650">
        <v>0.1</v>
      </c>
      <c r="AA35" s="650"/>
      <c r="AB35" s="650"/>
      <c r="AC35" s="650"/>
      <c r="AD35" s="651" t="s">
        <v>62</v>
      </c>
      <c r="AE35" s="651"/>
      <c r="AF35" s="651"/>
      <c r="AG35" s="651"/>
      <c r="AH35" s="651"/>
      <c r="AI35" s="651"/>
      <c r="AJ35" s="651"/>
      <c r="AK35" s="651"/>
      <c r="AL35" s="626" t="s">
        <v>62</v>
      </c>
      <c r="AM35" s="627"/>
      <c r="AN35" s="627"/>
      <c r="AO35" s="652"/>
      <c r="AP35" s="84"/>
      <c r="AQ35" s="682" t="s">
        <v>255</v>
      </c>
      <c r="AR35" s="683"/>
      <c r="AS35" s="683"/>
      <c r="AT35" s="683"/>
      <c r="AU35" s="683"/>
      <c r="AV35" s="683"/>
      <c r="AW35" s="683"/>
      <c r="AX35" s="683"/>
      <c r="AY35" s="683"/>
      <c r="AZ35" s="683"/>
      <c r="BA35" s="683"/>
      <c r="BB35" s="683"/>
      <c r="BC35" s="683"/>
      <c r="BD35" s="683"/>
      <c r="BE35" s="683"/>
      <c r="BF35" s="684"/>
      <c r="BG35" s="682" t="s">
        <v>256</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57" t="s">
        <v>257</v>
      </c>
      <c r="CE35" s="658"/>
      <c r="CF35" s="658"/>
      <c r="CG35" s="658"/>
      <c r="CH35" s="658"/>
      <c r="CI35" s="658"/>
      <c r="CJ35" s="658"/>
      <c r="CK35" s="658"/>
      <c r="CL35" s="658"/>
      <c r="CM35" s="658"/>
      <c r="CN35" s="658"/>
      <c r="CO35" s="658"/>
      <c r="CP35" s="658"/>
      <c r="CQ35" s="659"/>
      <c r="CR35" s="623">
        <v>1185986</v>
      </c>
      <c r="CS35" s="634"/>
      <c r="CT35" s="634"/>
      <c r="CU35" s="634"/>
      <c r="CV35" s="634"/>
      <c r="CW35" s="634"/>
      <c r="CX35" s="634"/>
      <c r="CY35" s="635"/>
      <c r="CZ35" s="626">
        <v>3.7</v>
      </c>
      <c r="DA35" s="636"/>
      <c r="DB35" s="636"/>
      <c r="DC35" s="637"/>
      <c r="DD35" s="629">
        <v>928883</v>
      </c>
      <c r="DE35" s="634"/>
      <c r="DF35" s="634"/>
      <c r="DG35" s="634"/>
      <c r="DH35" s="634"/>
      <c r="DI35" s="634"/>
      <c r="DJ35" s="634"/>
      <c r="DK35" s="635"/>
      <c r="DL35" s="629">
        <v>683176</v>
      </c>
      <c r="DM35" s="634"/>
      <c r="DN35" s="634"/>
      <c r="DO35" s="634"/>
      <c r="DP35" s="634"/>
      <c r="DQ35" s="634"/>
      <c r="DR35" s="634"/>
      <c r="DS35" s="634"/>
      <c r="DT35" s="634"/>
      <c r="DU35" s="634"/>
      <c r="DV35" s="635"/>
      <c r="DW35" s="626">
        <v>5.3</v>
      </c>
      <c r="DX35" s="636"/>
      <c r="DY35" s="636"/>
      <c r="DZ35" s="636"/>
      <c r="EA35" s="636"/>
      <c r="EB35" s="636"/>
      <c r="EC35" s="668"/>
    </row>
    <row r="36" spans="2:133" ht="11.25" customHeight="1" x14ac:dyDescent="0.15">
      <c r="B36" s="620" t="s">
        <v>258</v>
      </c>
      <c r="C36" s="621"/>
      <c r="D36" s="621"/>
      <c r="E36" s="621"/>
      <c r="F36" s="621"/>
      <c r="G36" s="621"/>
      <c r="H36" s="621"/>
      <c r="I36" s="621"/>
      <c r="J36" s="621"/>
      <c r="K36" s="621"/>
      <c r="L36" s="621"/>
      <c r="M36" s="621"/>
      <c r="N36" s="621"/>
      <c r="O36" s="621"/>
      <c r="P36" s="621"/>
      <c r="Q36" s="622"/>
      <c r="R36" s="623">
        <v>2269204</v>
      </c>
      <c r="S36" s="624"/>
      <c r="T36" s="624"/>
      <c r="U36" s="624"/>
      <c r="V36" s="624"/>
      <c r="W36" s="624"/>
      <c r="X36" s="624"/>
      <c r="Y36" s="625"/>
      <c r="Z36" s="650">
        <v>6.9</v>
      </c>
      <c r="AA36" s="650"/>
      <c r="AB36" s="650"/>
      <c r="AC36" s="650"/>
      <c r="AD36" s="651" t="s">
        <v>62</v>
      </c>
      <c r="AE36" s="651"/>
      <c r="AF36" s="651"/>
      <c r="AG36" s="651"/>
      <c r="AH36" s="651"/>
      <c r="AI36" s="651"/>
      <c r="AJ36" s="651"/>
      <c r="AK36" s="651"/>
      <c r="AL36" s="626" t="s">
        <v>62</v>
      </c>
      <c r="AM36" s="627"/>
      <c r="AN36" s="627"/>
      <c r="AO36" s="652"/>
      <c r="AP36" s="84"/>
      <c r="AQ36" s="673" t="s">
        <v>259</v>
      </c>
      <c r="AR36" s="674"/>
      <c r="AS36" s="674"/>
      <c r="AT36" s="674"/>
      <c r="AU36" s="674"/>
      <c r="AV36" s="674"/>
      <c r="AW36" s="674"/>
      <c r="AX36" s="674"/>
      <c r="AY36" s="675"/>
      <c r="AZ36" s="676">
        <v>2086789</v>
      </c>
      <c r="BA36" s="677"/>
      <c r="BB36" s="677"/>
      <c r="BC36" s="677"/>
      <c r="BD36" s="677"/>
      <c r="BE36" s="677"/>
      <c r="BF36" s="678"/>
      <c r="BG36" s="679" t="s">
        <v>260</v>
      </c>
      <c r="BH36" s="680"/>
      <c r="BI36" s="680"/>
      <c r="BJ36" s="680"/>
      <c r="BK36" s="680"/>
      <c r="BL36" s="680"/>
      <c r="BM36" s="680"/>
      <c r="BN36" s="680"/>
      <c r="BO36" s="680"/>
      <c r="BP36" s="680"/>
      <c r="BQ36" s="680"/>
      <c r="BR36" s="680"/>
      <c r="BS36" s="680"/>
      <c r="BT36" s="680"/>
      <c r="BU36" s="681"/>
      <c r="BV36" s="676">
        <v>3154</v>
      </c>
      <c r="BW36" s="677"/>
      <c r="BX36" s="677"/>
      <c r="BY36" s="677"/>
      <c r="BZ36" s="677"/>
      <c r="CA36" s="677"/>
      <c r="CB36" s="678"/>
      <c r="CD36" s="657" t="s">
        <v>261</v>
      </c>
      <c r="CE36" s="658"/>
      <c r="CF36" s="658"/>
      <c r="CG36" s="658"/>
      <c r="CH36" s="658"/>
      <c r="CI36" s="658"/>
      <c r="CJ36" s="658"/>
      <c r="CK36" s="658"/>
      <c r="CL36" s="658"/>
      <c r="CM36" s="658"/>
      <c r="CN36" s="658"/>
      <c r="CO36" s="658"/>
      <c r="CP36" s="658"/>
      <c r="CQ36" s="659"/>
      <c r="CR36" s="623">
        <v>3098191</v>
      </c>
      <c r="CS36" s="624"/>
      <c r="CT36" s="624"/>
      <c r="CU36" s="624"/>
      <c r="CV36" s="624"/>
      <c r="CW36" s="624"/>
      <c r="CX36" s="624"/>
      <c r="CY36" s="625"/>
      <c r="CZ36" s="626">
        <v>9.6</v>
      </c>
      <c r="DA36" s="636"/>
      <c r="DB36" s="636"/>
      <c r="DC36" s="637"/>
      <c r="DD36" s="629">
        <v>2439551</v>
      </c>
      <c r="DE36" s="624"/>
      <c r="DF36" s="624"/>
      <c r="DG36" s="624"/>
      <c r="DH36" s="624"/>
      <c r="DI36" s="624"/>
      <c r="DJ36" s="624"/>
      <c r="DK36" s="625"/>
      <c r="DL36" s="629">
        <v>1189001</v>
      </c>
      <c r="DM36" s="624"/>
      <c r="DN36" s="624"/>
      <c r="DO36" s="624"/>
      <c r="DP36" s="624"/>
      <c r="DQ36" s="624"/>
      <c r="DR36" s="624"/>
      <c r="DS36" s="624"/>
      <c r="DT36" s="624"/>
      <c r="DU36" s="624"/>
      <c r="DV36" s="625"/>
      <c r="DW36" s="626">
        <v>9.3000000000000007</v>
      </c>
      <c r="DX36" s="636"/>
      <c r="DY36" s="636"/>
      <c r="DZ36" s="636"/>
      <c r="EA36" s="636"/>
      <c r="EB36" s="636"/>
      <c r="EC36" s="668"/>
    </row>
    <row r="37" spans="2:133" ht="11.25" customHeight="1" x14ac:dyDescent="0.15">
      <c r="B37" s="620" t="s">
        <v>262</v>
      </c>
      <c r="C37" s="621"/>
      <c r="D37" s="621"/>
      <c r="E37" s="621"/>
      <c r="F37" s="621"/>
      <c r="G37" s="621"/>
      <c r="H37" s="621"/>
      <c r="I37" s="621"/>
      <c r="J37" s="621"/>
      <c r="K37" s="621"/>
      <c r="L37" s="621"/>
      <c r="M37" s="621"/>
      <c r="N37" s="621"/>
      <c r="O37" s="621"/>
      <c r="P37" s="621"/>
      <c r="Q37" s="622"/>
      <c r="R37" s="623">
        <v>490454</v>
      </c>
      <c r="S37" s="624"/>
      <c r="T37" s="624"/>
      <c r="U37" s="624"/>
      <c r="V37" s="624"/>
      <c r="W37" s="624"/>
      <c r="X37" s="624"/>
      <c r="Y37" s="625"/>
      <c r="Z37" s="650">
        <v>1.5</v>
      </c>
      <c r="AA37" s="650"/>
      <c r="AB37" s="650"/>
      <c r="AC37" s="650"/>
      <c r="AD37" s="651" t="s">
        <v>62</v>
      </c>
      <c r="AE37" s="651"/>
      <c r="AF37" s="651"/>
      <c r="AG37" s="651"/>
      <c r="AH37" s="651"/>
      <c r="AI37" s="651"/>
      <c r="AJ37" s="651"/>
      <c r="AK37" s="651"/>
      <c r="AL37" s="626" t="s">
        <v>62</v>
      </c>
      <c r="AM37" s="627"/>
      <c r="AN37" s="627"/>
      <c r="AO37" s="652"/>
      <c r="AQ37" s="663" t="s">
        <v>263</v>
      </c>
      <c r="AR37" s="664"/>
      <c r="AS37" s="664"/>
      <c r="AT37" s="664"/>
      <c r="AU37" s="664"/>
      <c r="AV37" s="664"/>
      <c r="AW37" s="664"/>
      <c r="AX37" s="664"/>
      <c r="AY37" s="665"/>
      <c r="AZ37" s="623">
        <v>418129</v>
      </c>
      <c r="BA37" s="624"/>
      <c r="BB37" s="624"/>
      <c r="BC37" s="624"/>
      <c r="BD37" s="634"/>
      <c r="BE37" s="634"/>
      <c r="BF37" s="666"/>
      <c r="BG37" s="657" t="s">
        <v>264</v>
      </c>
      <c r="BH37" s="658"/>
      <c r="BI37" s="658"/>
      <c r="BJ37" s="658"/>
      <c r="BK37" s="658"/>
      <c r="BL37" s="658"/>
      <c r="BM37" s="658"/>
      <c r="BN37" s="658"/>
      <c r="BO37" s="658"/>
      <c r="BP37" s="658"/>
      <c r="BQ37" s="658"/>
      <c r="BR37" s="658"/>
      <c r="BS37" s="658"/>
      <c r="BT37" s="658"/>
      <c r="BU37" s="659"/>
      <c r="BV37" s="623">
        <v>-45697</v>
      </c>
      <c r="BW37" s="624"/>
      <c r="BX37" s="624"/>
      <c r="BY37" s="624"/>
      <c r="BZ37" s="624"/>
      <c r="CA37" s="624"/>
      <c r="CB37" s="667"/>
      <c r="CD37" s="657" t="s">
        <v>265</v>
      </c>
      <c r="CE37" s="658"/>
      <c r="CF37" s="658"/>
      <c r="CG37" s="658"/>
      <c r="CH37" s="658"/>
      <c r="CI37" s="658"/>
      <c r="CJ37" s="658"/>
      <c r="CK37" s="658"/>
      <c r="CL37" s="658"/>
      <c r="CM37" s="658"/>
      <c r="CN37" s="658"/>
      <c r="CO37" s="658"/>
      <c r="CP37" s="658"/>
      <c r="CQ37" s="659"/>
      <c r="CR37" s="623">
        <v>757064</v>
      </c>
      <c r="CS37" s="634"/>
      <c r="CT37" s="634"/>
      <c r="CU37" s="634"/>
      <c r="CV37" s="634"/>
      <c r="CW37" s="634"/>
      <c r="CX37" s="634"/>
      <c r="CY37" s="635"/>
      <c r="CZ37" s="626">
        <v>2.2999999999999998</v>
      </c>
      <c r="DA37" s="636"/>
      <c r="DB37" s="636"/>
      <c r="DC37" s="637"/>
      <c r="DD37" s="629">
        <v>757064</v>
      </c>
      <c r="DE37" s="634"/>
      <c r="DF37" s="634"/>
      <c r="DG37" s="634"/>
      <c r="DH37" s="634"/>
      <c r="DI37" s="634"/>
      <c r="DJ37" s="634"/>
      <c r="DK37" s="635"/>
      <c r="DL37" s="629">
        <v>756039</v>
      </c>
      <c r="DM37" s="634"/>
      <c r="DN37" s="634"/>
      <c r="DO37" s="634"/>
      <c r="DP37" s="634"/>
      <c r="DQ37" s="634"/>
      <c r="DR37" s="634"/>
      <c r="DS37" s="634"/>
      <c r="DT37" s="634"/>
      <c r="DU37" s="634"/>
      <c r="DV37" s="635"/>
      <c r="DW37" s="626">
        <v>5.9</v>
      </c>
      <c r="DX37" s="636"/>
      <c r="DY37" s="636"/>
      <c r="DZ37" s="636"/>
      <c r="EA37" s="636"/>
      <c r="EB37" s="636"/>
      <c r="EC37" s="668"/>
    </row>
    <row r="38" spans="2:133" ht="11.25" customHeight="1" x14ac:dyDescent="0.15">
      <c r="B38" s="620" t="s">
        <v>266</v>
      </c>
      <c r="C38" s="621"/>
      <c r="D38" s="621"/>
      <c r="E38" s="621"/>
      <c r="F38" s="621"/>
      <c r="G38" s="621"/>
      <c r="H38" s="621"/>
      <c r="I38" s="621"/>
      <c r="J38" s="621"/>
      <c r="K38" s="621"/>
      <c r="L38" s="621"/>
      <c r="M38" s="621"/>
      <c r="N38" s="621"/>
      <c r="O38" s="621"/>
      <c r="P38" s="621"/>
      <c r="Q38" s="622"/>
      <c r="R38" s="623">
        <v>231783</v>
      </c>
      <c r="S38" s="624"/>
      <c r="T38" s="624"/>
      <c r="U38" s="624"/>
      <c r="V38" s="624"/>
      <c r="W38" s="624"/>
      <c r="X38" s="624"/>
      <c r="Y38" s="625"/>
      <c r="Z38" s="650">
        <v>0.7</v>
      </c>
      <c r="AA38" s="650"/>
      <c r="AB38" s="650"/>
      <c r="AC38" s="650"/>
      <c r="AD38" s="651" t="s">
        <v>62</v>
      </c>
      <c r="AE38" s="651"/>
      <c r="AF38" s="651"/>
      <c r="AG38" s="651"/>
      <c r="AH38" s="651"/>
      <c r="AI38" s="651"/>
      <c r="AJ38" s="651"/>
      <c r="AK38" s="651"/>
      <c r="AL38" s="626" t="s">
        <v>62</v>
      </c>
      <c r="AM38" s="627"/>
      <c r="AN38" s="627"/>
      <c r="AO38" s="652"/>
      <c r="AQ38" s="663" t="s">
        <v>267</v>
      </c>
      <c r="AR38" s="664"/>
      <c r="AS38" s="664"/>
      <c r="AT38" s="664"/>
      <c r="AU38" s="664"/>
      <c r="AV38" s="664"/>
      <c r="AW38" s="664"/>
      <c r="AX38" s="664"/>
      <c r="AY38" s="665"/>
      <c r="AZ38" s="623">
        <v>191808</v>
      </c>
      <c r="BA38" s="624"/>
      <c r="BB38" s="624"/>
      <c r="BC38" s="624"/>
      <c r="BD38" s="634"/>
      <c r="BE38" s="634"/>
      <c r="BF38" s="666"/>
      <c r="BG38" s="657" t="s">
        <v>268</v>
      </c>
      <c r="BH38" s="658"/>
      <c r="BI38" s="658"/>
      <c r="BJ38" s="658"/>
      <c r="BK38" s="658"/>
      <c r="BL38" s="658"/>
      <c r="BM38" s="658"/>
      <c r="BN38" s="658"/>
      <c r="BO38" s="658"/>
      <c r="BP38" s="658"/>
      <c r="BQ38" s="658"/>
      <c r="BR38" s="658"/>
      <c r="BS38" s="658"/>
      <c r="BT38" s="658"/>
      <c r="BU38" s="659"/>
      <c r="BV38" s="623">
        <v>4860</v>
      </c>
      <c r="BW38" s="624"/>
      <c r="BX38" s="624"/>
      <c r="BY38" s="624"/>
      <c r="BZ38" s="624"/>
      <c r="CA38" s="624"/>
      <c r="CB38" s="667"/>
      <c r="CD38" s="657" t="s">
        <v>269</v>
      </c>
      <c r="CE38" s="658"/>
      <c r="CF38" s="658"/>
      <c r="CG38" s="658"/>
      <c r="CH38" s="658"/>
      <c r="CI38" s="658"/>
      <c r="CJ38" s="658"/>
      <c r="CK38" s="658"/>
      <c r="CL38" s="658"/>
      <c r="CM38" s="658"/>
      <c r="CN38" s="658"/>
      <c r="CO38" s="658"/>
      <c r="CP38" s="658"/>
      <c r="CQ38" s="659"/>
      <c r="CR38" s="623">
        <v>1476852</v>
      </c>
      <c r="CS38" s="624"/>
      <c r="CT38" s="624"/>
      <c r="CU38" s="624"/>
      <c r="CV38" s="624"/>
      <c r="CW38" s="624"/>
      <c r="CX38" s="624"/>
      <c r="CY38" s="625"/>
      <c r="CZ38" s="626">
        <v>4.5999999999999996</v>
      </c>
      <c r="DA38" s="636"/>
      <c r="DB38" s="636"/>
      <c r="DC38" s="637"/>
      <c r="DD38" s="629">
        <v>1165856</v>
      </c>
      <c r="DE38" s="624"/>
      <c r="DF38" s="624"/>
      <c r="DG38" s="624"/>
      <c r="DH38" s="624"/>
      <c r="DI38" s="624"/>
      <c r="DJ38" s="624"/>
      <c r="DK38" s="625"/>
      <c r="DL38" s="629">
        <v>980989</v>
      </c>
      <c r="DM38" s="624"/>
      <c r="DN38" s="624"/>
      <c r="DO38" s="624"/>
      <c r="DP38" s="624"/>
      <c r="DQ38" s="624"/>
      <c r="DR38" s="624"/>
      <c r="DS38" s="624"/>
      <c r="DT38" s="624"/>
      <c r="DU38" s="624"/>
      <c r="DV38" s="625"/>
      <c r="DW38" s="626">
        <v>7.7</v>
      </c>
      <c r="DX38" s="636"/>
      <c r="DY38" s="636"/>
      <c r="DZ38" s="636"/>
      <c r="EA38" s="636"/>
      <c r="EB38" s="636"/>
      <c r="EC38" s="668"/>
    </row>
    <row r="39" spans="2:133" ht="11.25" customHeight="1" x14ac:dyDescent="0.15">
      <c r="B39" s="620" t="s">
        <v>270</v>
      </c>
      <c r="C39" s="621"/>
      <c r="D39" s="621"/>
      <c r="E39" s="621"/>
      <c r="F39" s="621"/>
      <c r="G39" s="621"/>
      <c r="H39" s="621"/>
      <c r="I39" s="621"/>
      <c r="J39" s="621"/>
      <c r="K39" s="621"/>
      <c r="L39" s="621"/>
      <c r="M39" s="621"/>
      <c r="N39" s="621"/>
      <c r="O39" s="621"/>
      <c r="P39" s="621"/>
      <c r="Q39" s="622"/>
      <c r="R39" s="623">
        <v>2057356</v>
      </c>
      <c r="S39" s="624"/>
      <c r="T39" s="624"/>
      <c r="U39" s="624"/>
      <c r="V39" s="624"/>
      <c r="W39" s="624"/>
      <c r="X39" s="624"/>
      <c r="Y39" s="625"/>
      <c r="Z39" s="650">
        <v>6.3</v>
      </c>
      <c r="AA39" s="650"/>
      <c r="AB39" s="650"/>
      <c r="AC39" s="650"/>
      <c r="AD39" s="651">
        <v>38</v>
      </c>
      <c r="AE39" s="651"/>
      <c r="AF39" s="651"/>
      <c r="AG39" s="651"/>
      <c r="AH39" s="651"/>
      <c r="AI39" s="651"/>
      <c r="AJ39" s="651"/>
      <c r="AK39" s="651"/>
      <c r="AL39" s="626">
        <v>0</v>
      </c>
      <c r="AM39" s="627"/>
      <c r="AN39" s="627"/>
      <c r="AO39" s="652"/>
      <c r="AQ39" s="663" t="s">
        <v>271</v>
      </c>
      <c r="AR39" s="664"/>
      <c r="AS39" s="664"/>
      <c r="AT39" s="664"/>
      <c r="AU39" s="664"/>
      <c r="AV39" s="664"/>
      <c r="AW39" s="664"/>
      <c r="AX39" s="664"/>
      <c r="AY39" s="665"/>
      <c r="AZ39" s="623">
        <v>16907</v>
      </c>
      <c r="BA39" s="624"/>
      <c r="BB39" s="624"/>
      <c r="BC39" s="624"/>
      <c r="BD39" s="634"/>
      <c r="BE39" s="634"/>
      <c r="BF39" s="666"/>
      <c r="BG39" s="657" t="s">
        <v>272</v>
      </c>
      <c r="BH39" s="658"/>
      <c r="BI39" s="658"/>
      <c r="BJ39" s="658"/>
      <c r="BK39" s="658"/>
      <c r="BL39" s="658"/>
      <c r="BM39" s="658"/>
      <c r="BN39" s="658"/>
      <c r="BO39" s="658"/>
      <c r="BP39" s="658"/>
      <c r="BQ39" s="658"/>
      <c r="BR39" s="658"/>
      <c r="BS39" s="658"/>
      <c r="BT39" s="658"/>
      <c r="BU39" s="659"/>
      <c r="BV39" s="623">
        <v>8028</v>
      </c>
      <c r="BW39" s="624"/>
      <c r="BX39" s="624"/>
      <c r="BY39" s="624"/>
      <c r="BZ39" s="624"/>
      <c r="CA39" s="624"/>
      <c r="CB39" s="667"/>
      <c r="CD39" s="657" t="s">
        <v>273</v>
      </c>
      <c r="CE39" s="658"/>
      <c r="CF39" s="658"/>
      <c r="CG39" s="658"/>
      <c r="CH39" s="658"/>
      <c r="CI39" s="658"/>
      <c r="CJ39" s="658"/>
      <c r="CK39" s="658"/>
      <c r="CL39" s="658"/>
      <c r="CM39" s="658"/>
      <c r="CN39" s="658"/>
      <c r="CO39" s="658"/>
      <c r="CP39" s="658"/>
      <c r="CQ39" s="659"/>
      <c r="CR39" s="623">
        <v>2362222</v>
      </c>
      <c r="CS39" s="634"/>
      <c r="CT39" s="634"/>
      <c r="CU39" s="634"/>
      <c r="CV39" s="634"/>
      <c r="CW39" s="634"/>
      <c r="CX39" s="634"/>
      <c r="CY39" s="635"/>
      <c r="CZ39" s="626">
        <v>7.3</v>
      </c>
      <c r="DA39" s="636"/>
      <c r="DB39" s="636"/>
      <c r="DC39" s="637"/>
      <c r="DD39" s="629">
        <v>214658</v>
      </c>
      <c r="DE39" s="634"/>
      <c r="DF39" s="634"/>
      <c r="DG39" s="634"/>
      <c r="DH39" s="634"/>
      <c r="DI39" s="634"/>
      <c r="DJ39" s="634"/>
      <c r="DK39" s="635"/>
      <c r="DL39" s="629" t="s">
        <v>62</v>
      </c>
      <c r="DM39" s="634"/>
      <c r="DN39" s="634"/>
      <c r="DO39" s="634"/>
      <c r="DP39" s="634"/>
      <c r="DQ39" s="634"/>
      <c r="DR39" s="634"/>
      <c r="DS39" s="634"/>
      <c r="DT39" s="634"/>
      <c r="DU39" s="634"/>
      <c r="DV39" s="635"/>
      <c r="DW39" s="626" t="s">
        <v>62</v>
      </c>
      <c r="DX39" s="636"/>
      <c r="DY39" s="636"/>
      <c r="DZ39" s="636"/>
      <c r="EA39" s="636"/>
      <c r="EB39" s="636"/>
      <c r="EC39" s="668"/>
    </row>
    <row r="40" spans="2:133" ht="11.25" customHeight="1" x14ac:dyDescent="0.15">
      <c r="B40" s="620" t="s">
        <v>274</v>
      </c>
      <c r="C40" s="621"/>
      <c r="D40" s="621"/>
      <c r="E40" s="621"/>
      <c r="F40" s="621"/>
      <c r="G40" s="621"/>
      <c r="H40" s="621"/>
      <c r="I40" s="621"/>
      <c r="J40" s="621"/>
      <c r="K40" s="621"/>
      <c r="L40" s="621"/>
      <c r="M40" s="621"/>
      <c r="N40" s="621"/>
      <c r="O40" s="621"/>
      <c r="P40" s="621"/>
      <c r="Q40" s="622"/>
      <c r="R40" s="623">
        <v>5052219</v>
      </c>
      <c r="S40" s="624"/>
      <c r="T40" s="624"/>
      <c r="U40" s="624"/>
      <c r="V40" s="624"/>
      <c r="W40" s="624"/>
      <c r="X40" s="624"/>
      <c r="Y40" s="625"/>
      <c r="Z40" s="650">
        <v>15.5</v>
      </c>
      <c r="AA40" s="650"/>
      <c r="AB40" s="650"/>
      <c r="AC40" s="650"/>
      <c r="AD40" s="651" t="s">
        <v>62</v>
      </c>
      <c r="AE40" s="651"/>
      <c r="AF40" s="651"/>
      <c r="AG40" s="651"/>
      <c r="AH40" s="651"/>
      <c r="AI40" s="651"/>
      <c r="AJ40" s="651"/>
      <c r="AK40" s="651"/>
      <c r="AL40" s="626" t="s">
        <v>62</v>
      </c>
      <c r="AM40" s="627"/>
      <c r="AN40" s="627"/>
      <c r="AO40" s="652"/>
      <c r="AQ40" s="663" t="s">
        <v>275</v>
      </c>
      <c r="AR40" s="664"/>
      <c r="AS40" s="664"/>
      <c r="AT40" s="664"/>
      <c r="AU40" s="664"/>
      <c r="AV40" s="664"/>
      <c r="AW40" s="664"/>
      <c r="AX40" s="664"/>
      <c r="AY40" s="665"/>
      <c r="AZ40" s="623" t="s">
        <v>62</v>
      </c>
      <c r="BA40" s="624"/>
      <c r="BB40" s="624"/>
      <c r="BC40" s="624"/>
      <c r="BD40" s="634"/>
      <c r="BE40" s="634"/>
      <c r="BF40" s="666"/>
      <c r="BG40" s="669" t="s">
        <v>276</v>
      </c>
      <c r="BH40" s="670"/>
      <c r="BI40" s="670"/>
      <c r="BJ40" s="670"/>
      <c r="BK40" s="670"/>
      <c r="BL40" s="85"/>
      <c r="BM40" s="658" t="s">
        <v>277</v>
      </c>
      <c r="BN40" s="658"/>
      <c r="BO40" s="658"/>
      <c r="BP40" s="658"/>
      <c r="BQ40" s="658"/>
      <c r="BR40" s="658"/>
      <c r="BS40" s="658"/>
      <c r="BT40" s="658"/>
      <c r="BU40" s="659"/>
      <c r="BV40" s="623">
        <v>122</v>
      </c>
      <c r="BW40" s="624"/>
      <c r="BX40" s="624"/>
      <c r="BY40" s="624"/>
      <c r="BZ40" s="624"/>
      <c r="CA40" s="624"/>
      <c r="CB40" s="667"/>
      <c r="CD40" s="657" t="s">
        <v>278</v>
      </c>
      <c r="CE40" s="658"/>
      <c r="CF40" s="658"/>
      <c r="CG40" s="658"/>
      <c r="CH40" s="658"/>
      <c r="CI40" s="658"/>
      <c r="CJ40" s="658"/>
      <c r="CK40" s="658"/>
      <c r="CL40" s="658"/>
      <c r="CM40" s="658"/>
      <c r="CN40" s="658"/>
      <c r="CO40" s="658"/>
      <c r="CP40" s="658"/>
      <c r="CQ40" s="659"/>
      <c r="CR40" s="623">
        <v>715809</v>
      </c>
      <c r="CS40" s="624"/>
      <c r="CT40" s="624"/>
      <c r="CU40" s="624"/>
      <c r="CV40" s="624"/>
      <c r="CW40" s="624"/>
      <c r="CX40" s="624"/>
      <c r="CY40" s="625"/>
      <c r="CZ40" s="626">
        <v>2.2000000000000002</v>
      </c>
      <c r="DA40" s="636"/>
      <c r="DB40" s="636"/>
      <c r="DC40" s="637"/>
      <c r="DD40" s="629" t="s">
        <v>62</v>
      </c>
      <c r="DE40" s="624"/>
      <c r="DF40" s="624"/>
      <c r="DG40" s="624"/>
      <c r="DH40" s="624"/>
      <c r="DI40" s="624"/>
      <c r="DJ40" s="624"/>
      <c r="DK40" s="625"/>
      <c r="DL40" s="629" t="s">
        <v>62</v>
      </c>
      <c r="DM40" s="624"/>
      <c r="DN40" s="624"/>
      <c r="DO40" s="624"/>
      <c r="DP40" s="624"/>
      <c r="DQ40" s="624"/>
      <c r="DR40" s="624"/>
      <c r="DS40" s="624"/>
      <c r="DT40" s="624"/>
      <c r="DU40" s="624"/>
      <c r="DV40" s="625"/>
      <c r="DW40" s="626" t="s">
        <v>62</v>
      </c>
      <c r="DX40" s="636"/>
      <c r="DY40" s="636"/>
      <c r="DZ40" s="636"/>
      <c r="EA40" s="636"/>
      <c r="EB40" s="636"/>
      <c r="EC40" s="668"/>
    </row>
    <row r="41" spans="2:133" ht="11.25" customHeight="1" x14ac:dyDescent="0.15">
      <c r="B41" s="620" t="s">
        <v>279</v>
      </c>
      <c r="C41" s="621"/>
      <c r="D41" s="621"/>
      <c r="E41" s="621"/>
      <c r="F41" s="621"/>
      <c r="G41" s="621"/>
      <c r="H41" s="621"/>
      <c r="I41" s="621"/>
      <c r="J41" s="621"/>
      <c r="K41" s="621"/>
      <c r="L41" s="621"/>
      <c r="M41" s="621"/>
      <c r="N41" s="621"/>
      <c r="O41" s="621"/>
      <c r="P41" s="621"/>
      <c r="Q41" s="622"/>
      <c r="R41" s="623" t="s">
        <v>62</v>
      </c>
      <c r="S41" s="624"/>
      <c r="T41" s="624"/>
      <c r="U41" s="624"/>
      <c r="V41" s="624"/>
      <c r="W41" s="624"/>
      <c r="X41" s="624"/>
      <c r="Y41" s="625"/>
      <c r="Z41" s="650" t="s">
        <v>62</v>
      </c>
      <c r="AA41" s="650"/>
      <c r="AB41" s="650"/>
      <c r="AC41" s="650"/>
      <c r="AD41" s="651" t="s">
        <v>62</v>
      </c>
      <c r="AE41" s="651"/>
      <c r="AF41" s="651"/>
      <c r="AG41" s="651"/>
      <c r="AH41" s="651"/>
      <c r="AI41" s="651"/>
      <c r="AJ41" s="651"/>
      <c r="AK41" s="651"/>
      <c r="AL41" s="626" t="s">
        <v>62</v>
      </c>
      <c r="AM41" s="627"/>
      <c r="AN41" s="627"/>
      <c r="AO41" s="652"/>
      <c r="AQ41" s="663" t="s">
        <v>280</v>
      </c>
      <c r="AR41" s="664"/>
      <c r="AS41" s="664"/>
      <c r="AT41" s="664"/>
      <c r="AU41" s="664"/>
      <c r="AV41" s="664"/>
      <c r="AW41" s="664"/>
      <c r="AX41" s="664"/>
      <c r="AY41" s="665"/>
      <c r="AZ41" s="623">
        <v>382099</v>
      </c>
      <c r="BA41" s="624"/>
      <c r="BB41" s="624"/>
      <c r="BC41" s="624"/>
      <c r="BD41" s="634"/>
      <c r="BE41" s="634"/>
      <c r="BF41" s="666"/>
      <c r="BG41" s="669"/>
      <c r="BH41" s="670"/>
      <c r="BI41" s="670"/>
      <c r="BJ41" s="670"/>
      <c r="BK41" s="670"/>
      <c r="BL41" s="85"/>
      <c r="BM41" s="658" t="s">
        <v>281</v>
      </c>
      <c r="BN41" s="658"/>
      <c r="BO41" s="658"/>
      <c r="BP41" s="658"/>
      <c r="BQ41" s="658"/>
      <c r="BR41" s="658"/>
      <c r="BS41" s="658"/>
      <c r="BT41" s="658"/>
      <c r="BU41" s="659"/>
      <c r="BV41" s="623">
        <v>1</v>
      </c>
      <c r="BW41" s="624"/>
      <c r="BX41" s="624"/>
      <c r="BY41" s="624"/>
      <c r="BZ41" s="624"/>
      <c r="CA41" s="624"/>
      <c r="CB41" s="667"/>
      <c r="CD41" s="657" t="s">
        <v>282</v>
      </c>
      <c r="CE41" s="658"/>
      <c r="CF41" s="658"/>
      <c r="CG41" s="658"/>
      <c r="CH41" s="658"/>
      <c r="CI41" s="658"/>
      <c r="CJ41" s="658"/>
      <c r="CK41" s="658"/>
      <c r="CL41" s="658"/>
      <c r="CM41" s="658"/>
      <c r="CN41" s="658"/>
      <c r="CO41" s="658"/>
      <c r="CP41" s="658"/>
      <c r="CQ41" s="659"/>
      <c r="CR41" s="623" t="s">
        <v>62</v>
      </c>
      <c r="CS41" s="634"/>
      <c r="CT41" s="634"/>
      <c r="CU41" s="634"/>
      <c r="CV41" s="634"/>
      <c r="CW41" s="634"/>
      <c r="CX41" s="634"/>
      <c r="CY41" s="635"/>
      <c r="CZ41" s="626" t="s">
        <v>62</v>
      </c>
      <c r="DA41" s="636"/>
      <c r="DB41" s="636"/>
      <c r="DC41" s="637"/>
      <c r="DD41" s="629" t="s">
        <v>62</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283</v>
      </c>
      <c r="C42" s="621"/>
      <c r="D42" s="621"/>
      <c r="E42" s="621"/>
      <c r="F42" s="621"/>
      <c r="G42" s="621"/>
      <c r="H42" s="621"/>
      <c r="I42" s="621"/>
      <c r="J42" s="621"/>
      <c r="K42" s="621"/>
      <c r="L42" s="621"/>
      <c r="M42" s="621"/>
      <c r="N42" s="621"/>
      <c r="O42" s="621"/>
      <c r="P42" s="621"/>
      <c r="Q42" s="622"/>
      <c r="R42" s="623" t="s">
        <v>62</v>
      </c>
      <c r="S42" s="624"/>
      <c r="T42" s="624"/>
      <c r="U42" s="624"/>
      <c r="V42" s="624"/>
      <c r="W42" s="624"/>
      <c r="X42" s="624"/>
      <c r="Y42" s="625"/>
      <c r="Z42" s="650" t="s">
        <v>62</v>
      </c>
      <c r="AA42" s="650"/>
      <c r="AB42" s="650"/>
      <c r="AC42" s="650"/>
      <c r="AD42" s="651" t="s">
        <v>62</v>
      </c>
      <c r="AE42" s="651"/>
      <c r="AF42" s="651"/>
      <c r="AG42" s="651"/>
      <c r="AH42" s="651"/>
      <c r="AI42" s="651"/>
      <c r="AJ42" s="651"/>
      <c r="AK42" s="651"/>
      <c r="AL42" s="626" t="s">
        <v>62</v>
      </c>
      <c r="AM42" s="627"/>
      <c r="AN42" s="627"/>
      <c r="AO42" s="652"/>
      <c r="AQ42" s="660" t="s">
        <v>284</v>
      </c>
      <c r="AR42" s="661"/>
      <c r="AS42" s="661"/>
      <c r="AT42" s="661"/>
      <c r="AU42" s="661"/>
      <c r="AV42" s="661"/>
      <c r="AW42" s="661"/>
      <c r="AX42" s="661"/>
      <c r="AY42" s="662"/>
      <c r="AZ42" s="603">
        <v>1077846</v>
      </c>
      <c r="BA42" s="638"/>
      <c r="BB42" s="638"/>
      <c r="BC42" s="638"/>
      <c r="BD42" s="604"/>
      <c r="BE42" s="604"/>
      <c r="BF42" s="653"/>
      <c r="BG42" s="671"/>
      <c r="BH42" s="672"/>
      <c r="BI42" s="672"/>
      <c r="BJ42" s="672"/>
      <c r="BK42" s="672"/>
      <c r="BL42" s="86"/>
      <c r="BM42" s="654" t="s">
        <v>285</v>
      </c>
      <c r="BN42" s="654"/>
      <c r="BO42" s="654"/>
      <c r="BP42" s="654"/>
      <c r="BQ42" s="654"/>
      <c r="BR42" s="654"/>
      <c r="BS42" s="654"/>
      <c r="BT42" s="654"/>
      <c r="BU42" s="655"/>
      <c r="BV42" s="603">
        <v>312</v>
      </c>
      <c r="BW42" s="638"/>
      <c r="BX42" s="638"/>
      <c r="BY42" s="638"/>
      <c r="BZ42" s="638"/>
      <c r="CA42" s="638"/>
      <c r="CB42" s="656"/>
      <c r="CD42" s="620" t="s">
        <v>286</v>
      </c>
      <c r="CE42" s="621"/>
      <c r="CF42" s="621"/>
      <c r="CG42" s="621"/>
      <c r="CH42" s="621"/>
      <c r="CI42" s="621"/>
      <c r="CJ42" s="621"/>
      <c r="CK42" s="621"/>
      <c r="CL42" s="621"/>
      <c r="CM42" s="621"/>
      <c r="CN42" s="621"/>
      <c r="CO42" s="621"/>
      <c r="CP42" s="621"/>
      <c r="CQ42" s="622"/>
      <c r="CR42" s="623">
        <v>7926150</v>
      </c>
      <c r="CS42" s="634"/>
      <c r="CT42" s="634"/>
      <c r="CU42" s="634"/>
      <c r="CV42" s="634"/>
      <c r="CW42" s="634"/>
      <c r="CX42" s="634"/>
      <c r="CY42" s="635"/>
      <c r="CZ42" s="626">
        <v>24.5</v>
      </c>
      <c r="DA42" s="636"/>
      <c r="DB42" s="636"/>
      <c r="DC42" s="637"/>
      <c r="DD42" s="629">
        <v>564440</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287</v>
      </c>
      <c r="C43" s="621"/>
      <c r="D43" s="621"/>
      <c r="E43" s="621"/>
      <c r="F43" s="621"/>
      <c r="G43" s="621"/>
      <c r="H43" s="621"/>
      <c r="I43" s="621"/>
      <c r="J43" s="621"/>
      <c r="K43" s="621"/>
      <c r="L43" s="621"/>
      <c r="M43" s="621"/>
      <c r="N43" s="621"/>
      <c r="O43" s="621"/>
      <c r="P43" s="621"/>
      <c r="Q43" s="622"/>
      <c r="R43" s="623">
        <v>600940</v>
      </c>
      <c r="S43" s="624"/>
      <c r="T43" s="624"/>
      <c r="U43" s="624"/>
      <c r="V43" s="624"/>
      <c r="W43" s="624"/>
      <c r="X43" s="624"/>
      <c r="Y43" s="625"/>
      <c r="Z43" s="650">
        <v>1.8</v>
      </c>
      <c r="AA43" s="650"/>
      <c r="AB43" s="650"/>
      <c r="AC43" s="650"/>
      <c r="AD43" s="651" t="s">
        <v>62</v>
      </c>
      <c r="AE43" s="651"/>
      <c r="AF43" s="651"/>
      <c r="AG43" s="651"/>
      <c r="AH43" s="651"/>
      <c r="AI43" s="651"/>
      <c r="AJ43" s="651"/>
      <c r="AK43" s="651"/>
      <c r="AL43" s="626" t="s">
        <v>62</v>
      </c>
      <c r="AM43" s="627"/>
      <c r="AN43" s="627"/>
      <c r="AO43" s="652"/>
      <c r="BV43" s="87"/>
      <c r="BW43" s="87"/>
      <c r="BX43" s="87"/>
      <c r="BY43" s="87"/>
      <c r="BZ43" s="87"/>
      <c r="CA43" s="87"/>
      <c r="CB43" s="87"/>
      <c r="CD43" s="620" t="s">
        <v>288</v>
      </c>
      <c r="CE43" s="621"/>
      <c r="CF43" s="621"/>
      <c r="CG43" s="621"/>
      <c r="CH43" s="621"/>
      <c r="CI43" s="621"/>
      <c r="CJ43" s="621"/>
      <c r="CK43" s="621"/>
      <c r="CL43" s="621"/>
      <c r="CM43" s="621"/>
      <c r="CN43" s="621"/>
      <c r="CO43" s="621"/>
      <c r="CP43" s="621"/>
      <c r="CQ43" s="622"/>
      <c r="CR43" s="623">
        <v>47442</v>
      </c>
      <c r="CS43" s="634"/>
      <c r="CT43" s="634"/>
      <c r="CU43" s="634"/>
      <c r="CV43" s="634"/>
      <c r="CW43" s="634"/>
      <c r="CX43" s="634"/>
      <c r="CY43" s="635"/>
      <c r="CZ43" s="626">
        <v>0.1</v>
      </c>
      <c r="DA43" s="636"/>
      <c r="DB43" s="636"/>
      <c r="DC43" s="637"/>
      <c r="DD43" s="629">
        <v>41112</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289</v>
      </c>
      <c r="C44" s="601"/>
      <c r="D44" s="601"/>
      <c r="E44" s="601"/>
      <c r="F44" s="601"/>
      <c r="G44" s="601"/>
      <c r="H44" s="601"/>
      <c r="I44" s="601"/>
      <c r="J44" s="601"/>
      <c r="K44" s="601"/>
      <c r="L44" s="601"/>
      <c r="M44" s="601"/>
      <c r="N44" s="601"/>
      <c r="O44" s="601"/>
      <c r="P44" s="601"/>
      <c r="Q44" s="602"/>
      <c r="R44" s="603">
        <v>32675692</v>
      </c>
      <c r="S44" s="638"/>
      <c r="T44" s="638"/>
      <c r="U44" s="638"/>
      <c r="V44" s="638"/>
      <c r="W44" s="638"/>
      <c r="X44" s="638"/>
      <c r="Y44" s="639"/>
      <c r="Z44" s="640">
        <v>100</v>
      </c>
      <c r="AA44" s="640"/>
      <c r="AB44" s="640"/>
      <c r="AC44" s="640"/>
      <c r="AD44" s="641">
        <v>12198811</v>
      </c>
      <c r="AE44" s="641"/>
      <c r="AF44" s="641"/>
      <c r="AG44" s="641"/>
      <c r="AH44" s="641"/>
      <c r="AI44" s="641"/>
      <c r="AJ44" s="641"/>
      <c r="AK44" s="641"/>
      <c r="AL44" s="606">
        <v>100</v>
      </c>
      <c r="AM44" s="642"/>
      <c r="AN44" s="642"/>
      <c r="AO44" s="643"/>
      <c r="CD44" s="644" t="s">
        <v>235</v>
      </c>
      <c r="CE44" s="645"/>
      <c r="CF44" s="620" t="s">
        <v>290</v>
      </c>
      <c r="CG44" s="621"/>
      <c r="CH44" s="621"/>
      <c r="CI44" s="621"/>
      <c r="CJ44" s="621"/>
      <c r="CK44" s="621"/>
      <c r="CL44" s="621"/>
      <c r="CM44" s="621"/>
      <c r="CN44" s="621"/>
      <c r="CO44" s="621"/>
      <c r="CP44" s="621"/>
      <c r="CQ44" s="622"/>
      <c r="CR44" s="623">
        <v>7903778</v>
      </c>
      <c r="CS44" s="624"/>
      <c r="CT44" s="624"/>
      <c r="CU44" s="624"/>
      <c r="CV44" s="624"/>
      <c r="CW44" s="624"/>
      <c r="CX44" s="624"/>
      <c r="CY44" s="625"/>
      <c r="CZ44" s="626">
        <v>24.5</v>
      </c>
      <c r="DA44" s="627"/>
      <c r="DB44" s="627"/>
      <c r="DC44" s="628"/>
      <c r="DD44" s="629">
        <v>561350</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291</v>
      </c>
      <c r="CG45" s="621"/>
      <c r="CH45" s="621"/>
      <c r="CI45" s="621"/>
      <c r="CJ45" s="621"/>
      <c r="CK45" s="621"/>
      <c r="CL45" s="621"/>
      <c r="CM45" s="621"/>
      <c r="CN45" s="621"/>
      <c r="CO45" s="621"/>
      <c r="CP45" s="621"/>
      <c r="CQ45" s="622"/>
      <c r="CR45" s="623">
        <v>5325836</v>
      </c>
      <c r="CS45" s="634"/>
      <c r="CT45" s="634"/>
      <c r="CU45" s="634"/>
      <c r="CV45" s="634"/>
      <c r="CW45" s="634"/>
      <c r="CX45" s="634"/>
      <c r="CY45" s="635"/>
      <c r="CZ45" s="626">
        <v>16.5</v>
      </c>
      <c r="DA45" s="636"/>
      <c r="DB45" s="636"/>
      <c r="DC45" s="637"/>
      <c r="DD45" s="629">
        <v>39559</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292</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293</v>
      </c>
      <c r="CG46" s="621"/>
      <c r="CH46" s="621"/>
      <c r="CI46" s="621"/>
      <c r="CJ46" s="621"/>
      <c r="CK46" s="621"/>
      <c r="CL46" s="621"/>
      <c r="CM46" s="621"/>
      <c r="CN46" s="621"/>
      <c r="CO46" s="621"/>
      <c r="CP46" s="621"/>
      <c r="CQ46" s="622"/>
      <c r="CR46" s="623">
        <v>2181504</v>
      </c>
      <c r="CS46" s="624"/>
      <c r="CT46" s="624"/>
      <c r="CU46" s="624"/>
      <c r="CV46" s="624"/>
      <c r="CW46" s="624"/>
      <c r="CX46" s="624"/>
      <c r="CY46" s="625"/>
      <c r="CZ46" s="626">
        <v>6.7</v>
      </c>
      <c r="DA46" s="627"/>
      <c r="DB46" s="627"/>
      <c r="DC46" s="628"/>
      <c r="DD46" s="629">
        <v>509225</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294</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295</v>
      </c>
      <c r="CG47" s="621"/>
      <c r="CH47" s="621"/>
      <c r="CI47" s="621"/>
      <c r="CJ47" s="621"/>
      <c r="CK47" s="621"/>
      <c r="CL47" s="621"/>
      <c r="CM47" s="621"/>
      <c r="CN47" s="621"/>
      <c r="CO47" s="621"/>
      <c r="CP47" s="621"/>
      <c r="CQ47" s="622"/>
      <c r="CR47" s="623">
        <v>22372</v>
      </c>
      <c r="CS47" s="634"/>
      <c r="CT47" s="634"/>
      <c r="CU47" s="634"/>
      <c r="CV47" s="634"/>
      <c r="CW47" s="634"/>
      <c r="CX47" s="634"/>
      <c r="CY47" s="635"/>
      <c r="CZ47" s="626">
        <v>0.1</v>
      </c>
      <c r="DA47" s="636"/>
      <c r="DB47" s="636"/>
      <c r="DC47" s="637"/>
      <c r="DD47" s="629">
        <v>3090</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296</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297</v>
      </c>
      <c r="CG48" s="621"/>
      <c r="CH48" s="621"/>
      <c r="CI48" s="621"/>
      <c r="CJ48" s="621"/>
      <c r="CK48" s="621"/>
      <c r="CL48" s="621"/>
      <c r="CM48" s="621"/>
      <c r="CN48" s="621"/>
      <c r="CO48" s="621"/>
      <c r="CP48" s="621"/>
      <c r="CQ48" s="622"/>
      <c r="CR48" s="623" t="s">
        <v>62</v>
      </c>
      <c r="CS48" s="624"/>
      <c r="CT48" s="624"/>
      <c r="CU48" s="624"/>
      <c r="CV48" s="624"/>
      <c r="CW48" s="624"/>
      <c r="CX48" s="624"/>
      <c r="CY48" s="625"/>
      <c r="CZ48" s="626" t="s">
        <v>62</v>
      </c>
      <c r="DA48" s="627"/>
      <c r="DB48" s="627"/>
      <c r="DC48" s="628"/>
      <c r="DD48" s="629" t="s">
        <v>62</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298</v>
      </c>
      <c r="CE49" s="601"/>
      <c r="CF49" s="601"/>
      <c r="CG49" s="601"/>
      <c r="CH49" s="601"/>
      <c r="CI49" s="601"/>
      <c r="CJ49" s="601"/>
      <c r="CK49" s="601"/>
      <c r="CL49" s="601"/>
      <c r="CM49" s="601"/>
      <c r="CN49" s="601"/>
      <c r="CO49" s="601"/>
      <c r="CP49" s="601"/>
      <c r="CQ49" s="602"/>
      <c r="CR49" s="603">
        <v>32322288</v>
      </c>
      <c r="CS49" s="604"/>
      <c r="CT49" s="604"/>
      <c r="CU49" s="604"/>
      <c r="CV49" s="604"/>
      <c r="CW49" s="604"/>
      <c r="CX49" s="604"/>
      <c r="CY49" s="605"/>
      <c r="CZ49" s="606">
        <v>100</v>
      </c>
      <c r="DA49" s="607"/>
      <c r="DB49" s="607"/>
      <c r="DC49" s="608"/>
      <c r="DD49" s="609">
        <v>14671598</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HIjqoPk8r1JHOjL1ESnUCBTHIi34Q1PM7168vcjT1ajtC3vPt6dabkRVfVJ3+4QwKPkm6onrNjFpTuY5DF9Zog==" saltValue="j3w54gFZqNJ9lNiyrOJq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29" t="s">
        <v>299</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0" t="s">
        <v>300</v>
      </c>
      <c r="DK2" s="1131"/>
      <c r="DL2" s="1131"/>
      <c r="DM2" s="1131"/>
      <c r="DN2" s="1131"/>
      <c r="DO2" s="1132"/>
      <c r="DP2" s="94"/>
      <c r="DQ2" s="1130" t="s">
        <v>301</v>
      </c>
      <c r="DR2" s="1131"/>
      <c r="DS2" s="1131"/>
      <c r="DT2" s="1131"/>
      <c r="DU2" s="1131"/>
      <c r="DV2" s="1131"/>
      <c r="DW2" s="1131"/>
      <c r="DX2" s="1131"/>
      <c r="DY2" s="1131"/>
      <c r="DZ2" s="1132"/>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302</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303</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18" t="s">
        <v>304</v>
      </c>
      <c r="B5" s="1019"/>
      <c r="C5" s="1019"/>
      <c r="D5" s="1019"/>
      <c r="E5" s="1019"/>
      <c r="F5" s="1019"/>
      <c r="G5" s="1019"/>
      <c r="H5" s="1019"/>
      <c r="I5" s="1019"/>
      <c r="J5" s="1019"/>
      <c r="K5" s="1019"/>
      <c r="L5" s="1019"/>
      <c r="M5" s="1019"/>
      <c r="N5" s="1019"/>
      <c r="O5" s="1019"/>
      <c r="P5" s="1020"/>
      <c r="Q5" s="1024" t="s">
        <v>305</v>
      </c>
      <c r="R5" s="1025"/>
      <c r="S5" s="1025"/>
      <c r="T5" s="1025"/>
      <c r="U5" s="1026"/>
      <c r="V5" s="1024" t="s">
        <v>306</v>
      </c>
      <c r="W5" s="1025"/>
      <c r="X5" s="1025"/>
      <c r="Y5" s="1025"/>
      <c r="Z5" s="1026"/>
      <c r="AA5" s="1024" t="s">
        <v>307</v>
      </c>
      <c r="AB5" s="1025"/>
      <c r="AC5" s="1025"/>
      <c r="AD5" s="1025"/>
      <c r="AE5" s="1025"/>
      <c r="AF5" s="1133" t="s">
        <v>308</v>
      </c>
      <c r="AG5" s="1025"/>
      <c r="AH5" s="1025"/>
      <c r="AI5" s="1025"/>
      <c r="AJ5" s="1038"/>
      <c r="AK5" s="1025" t="s">
        <v>309</v>
      </c>
      <c r="AL5" s="1025"/>
      <c r="AM5" s="1025"/>
      <c r="AN5" s="1025"/>
      <c r="AO5" s="1026"/>
      <c r="AP5" s="1024" t="s">
        <v>310</v>
      </c>
      <c r="AQ5" s="1025"/>
      <c r="AR5" s="1025"/>
      <c r="AS5" s="1025"/>
      <c r="AT5" s="1026"/>
      <c r="AU5" s="1024" t="s">
        <v>311</v>
      </c>
      <c r="AV5" s="1025"/>
      <c r="AW5" s="1025"/>
      <c r="AX5" s="1025"/>
      <c r="AY5" s="1038"/>
      <c r="AZ5" s="98"/>
      <c r="BA5" s="98"/>
      <c r="BB5" s="98"/>
      <c r="BC5" s="98"/>
      <c r="BD5" s="98"/>
      <c r="BE5" s="99"/>
      <c r="BF5" s="99"/>
      <c r="BG5" s="99"/>
      <c r="BH5" s="99"/>
      <c r="BI5" s="99"/>
      <c r="BJ5" s="99"/>
      <c r="BK5" s="99"/>
      <c r="BL5" s="99"/>
      <c r="BM5" s="99"/>
      <c r="BN5" s="99"/>
      <c r="BO5" s="99"/>
      <c r="BP5" s="99"/>
      <c r="BQ5" s="1018" t="s">
        <v>312</v>
      </c>
      <c r="BR5" s="1019"/>
      <c r="BS5" s="1019"/>
      <c r="BT5" s="1019"/>
      <c r="BU5" s="1019"/>
      <c r="BV5" s="1019"/>
      <c r="BW5" s="1019"/>
      <c r="BX5" s="1019"/>
      <c r="BY5" s="1019"/>
      <c r="BZ5" s="1019"/>
      <c r="CA5" s="1019"/>
      <c r="CB5" s="1019"/>
      <c r="CC5" s="1019"/>
      <c r="CD5" s="1019"/>
      <c r="CE5" s="1019"/>
      <c r="CF5" s="1019"/>
      <c r="CG5" s="1020"/>
      <c r="CH5" s="1024" t="s">
        <v>313</v>
      </c>
      <c r="CI5" s="1025"/>
      <c r="CJ5" s="1025"/>
      <c r="CK5" s="1025"/>
      <c r="CL5" s="1026"/>
      <c r="CM5" s="1024" t="s">
        <v>314</v>
      </c>
      <c r="CN5" s="1025"/>
      <c r="CO5" s="1025"/>
      <c r="CP5" s="1025"/>
      <c r="CQ5" s="1026"/>
      <c r="CR5" s="1024" t="s">
        <v>315</v>
      </c>
      <c r="CS5" s="1025"/>
      <c r="CT5" s="1025"/>
      <c r="CU5" s="1025"/>
      <c r="CV5" s="1026"/>
      <c r="CW5" s="1024" t="s">
        <v>316</v>
      </c>
      <c r="CX5" s="1025"/>
      <c r="CY5" s="1025"/>
      <c r="CZ5" s="1025"/>
      <c r="DA5" s="1026"/>
      <c r="DB5" s="1024" t="s">
        <v>317</v>
      </c>
      <c r="DC5" s="1025"/>
      <c r="DD5" s="1025"/>
      <c r="DE5" s="1025"/>
      <c r="DF5" s="1026"/>
      <c r="DG5" s="1123" t="s">
        <v>318</v>
      </c>
      <c r="DH5" s="1124"/>
      <c r="DI5" s="1124"/>
      <c r="DJ5" s="1124"/>
      <c r="DK5" s="1125"/>
      <c r="DL5" s="1123" t="s">
        <v>319</v>
      </c>
      <c r="DM5" s="1124"/>
      <c r="DN5" s="1124"/>
      <c r="DO5" s="1124"/>
      <c r="DP5" s="1125"/>
      <c r="DQ5" s="1024" t="s">
        <v>320</v>
      </c>
      <c r="DR5" s="1025"/>
      <c r="DS5" s="1025"/>
      <c r="DT5" s="1025"/>
      <c r="DU5" s="1026"/>
      <c r="DV5" s="1024" t="s">
        <v>311</v>
      </c>
      <c r="DW5" s="1025"/>
      <c r="DX5" s="1025"/>
      <c r="DY5" s="1025"/>
      <c r="DZ5" s="1038"/>
      <c r="EA5" s="100"/>
    </row>
    <row r="6" spans="1:131" s="101"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4"/>
      <c r="AG6" s="1028"/>
      <c r="AH6" s="1028"/>
      <c r="AI6" s="1028"/>
      <c r="AJ6" s="1039"/>
      <c r="AK6" s="1028"/>
      <c r="AL6" s="1028"/>
      <c r="AM6" s="1028"/>
      <c r="AN6" s="1028"/>
      <c r="AO6" s="1029"/>
      <c r="AP6" s="1027"/>
      <c r="AQ6" s="1028"/>
      <c r="AR6" s="1028"/>
      <c r="AS6" s="1028"/>
      <c r="AT6" s="1029"/>
      <c r="AU6" s="1027"/>
      <c r="AV6" s="1028"/>
      <c r="AW6" s="1028"/>
      <c r="AX6" s="1028"/>
      <c r="AY6" s="1039"/>
      <c r="AZ6" s="98"/>
      <c r="BA6" s="98"/>
      <c r="BB6" s="98"/>
      <c r="BC6" s="98"/>
      <c r="BD6" s="98"/>
      <c r="BE6" s="99"/>
      <c r="BF6" s="99"/>
      <c r="BG6" s="99"/>
      <c r="BH6" s="99"/>
      <c r="BI6" s="99"/>
      <c r="BJ6" s="99"/>
      <c r="BK6" s="99"/>
      <c r="BL6" s="99"/>
      <c r="BM6" s="99"/>
      <c r="BN6" s="99"/>
      <c r="BO6" s="99"/>
      <c r="BP6" s="99"/>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6"/>
      <c r="DH6" s="1127"/>
      <c r="DI6" s="1127"/>
      <c r="DJ6" s="1127"/>
      <c r="DK6" s="1128"/>
      <c r="DL6" s="1126"/>
      <c r="DM6" s="1127"/>
      <c r="DN6" s="1127"/>
      <c r="DO6" s="1127"/>
      <c r="DP6" s="1128"/>
      <c r="DQ6" s="1027"/>
      <c r="DR6" s="1028"/>
      <c r="DS6" s="1028"/>
      <c r="DT6" s="1028"/>
      <c r="DU6" s="1029"/>
      <c r="DV6" s="1027"/>
      <c r="DW6" s="1028"/>
      <c r="DX6" s="1028"/>
      <c r="DY6" s="1028"/>
      <c r="DZ6" s="1039"/>
      <c r="EA6" s="100"/>
    </row>
    <row r="7" spans="1:131" s="101" customFormat="1" ht="26.25" customHeight="1" thickTop="1" x14ac:dyDescent="0.15">
      <c r="A7" s="102">
        <v>1</v>
      </c>
      <c r="B7" s="1070" t="s">
        <v>321</v>
      </c>
      <c r="C7" s="1071"/>
      <c r="D7" s="1071"/>
      <c r="E7" s="1071"/>
      <c r="F7" s="1071"/>
      <c r="G7" s="1071"/>
      <c r="H7" s="1071"/>
      <c r="I7" s="1071"/>
      <c r="J7" s="1071"/>
      <c r="K7" s="1071"/>
      <c r="L7" s="1071"/>
      <c r="M7" s="1071"/>
      <c r="N7" s="1071"/>
      <c r="O7" s="1071"/>
      <c r="P7" s="1072"/>
      <c r="Q7" s="1110"/>
      <c r="R7" s="1111"/>
      <c r="S7" s="1111"/>
      <c r="T7" s="1111"/>
      <c r="U7" s="1111"/>
      <c r="V7" s="1111"/>
      <c r="W7" s="1111"/>
      <c r="X7" s="1111"/>
      <c r="Y7" s="1111"/>
      <c r="Z7" s="1111"/>
      <c r="AA7" s="1111"/>
      <c r="AB7" s="1111"/>
      <c r="AC7" s="1111"/>
      <c r="AD7" s="1111"/>
      <c r="AE7" s="1112"/>
      <c r="AF7" s="1113">
        <v>85</v>
      </c>
      <c r="AG7" s="1114"/>
      <c r="AH7" s="1114"/>
      <c r="AI7" s="1114"/>
      <c r="AJ7" s="1115"/>
      <c r="AK7" s="1116"/>
      <c r="AL7" s="1117"/>
      <c r="AM7" s="1117"/>
      <c r="AN7" s="1117"/>
      <c r="AO7" s="1117"/>
      <c r="AP7" s="1117"/>
      <c r="AQ7" s="1117"/>
      <c r="AR7" s="1117"/>
      <c r="AS7" s="1117"/>
      <c r="AT7" s="1117"/>
      <c r="AU7" s="1118"/>
      <c r="AV7" s="1118"/>
      <c r="AW7" s="1118"/>
      <c r="AX7" s="1118"/>
      <c r="AY7" s="1119"/>
      <c r="AZ7" s="98"/>
      <c r="BA7" s="98"/>
      <c r="BB7" s="98"/>
      <c r="BC7" s="98"/>
      <c r="BD7" s="98"/>
      <c r="BE7" s="99"/>
      <c r="BF7" s="99"/>
      <c r="BG7" s="99"/>
      <c r="BH7" s="99"/>
      <c r="BI7" s="99"/>
      <c r="BJ7" s="99"/>
      <c r="BK7" s="99"/>
      <c r="BL7" s="99"/>
      <c r="BM7" s="99"/>
      <c r="BN7" s="99"/>
      <c r="BO7" s="99"/>
      <c r="BP7" s="99"/>
      <c r="BQ7" s="102">
        <v>1</v>
      </c>
      <c r="BR7" s="103"/>
      <c r="BS7" s="1120"/>
      <c r="BT7" s="1121"/>
      <c r="BU7" s="1121"/>
      <c r="BV7" s="1121"/>
      <c r="BW7" s="1121"/>
      <c r="BX7" s="1121"/>
      <c r="BY7" s="1121"/>
      <c r="BZ7" s="1121"/>
      <c r="CA7" s="1121"/>
      <c r="CB7" s="1121"/>
      <c r="CC7" s="1121"/>
      <c r="CD7" s="1121"/>
      <c r="CE7" s="1121"/>
      <c r="CF7" s="1121"/>
      <c r="CG7" s="1122"/>
      <c r="CH7" s="1107"/>
      <c r="CI7" s="1108"/>
      <c r="CJ7" s="1108"/>
      <c r="CK7" s="1108"/>
      <c r="CL7" s="1109"/>
      <c r="CM7" s="1107"/>
      <c r="CN7" s="1108"/>
      <c r="CO7" s="1108"/>
      <c r="CP7" s="1108"/>
      <c r="CQ7" s="1109"/>
      <c r="CR7" s="1107"/>
      <c r="CS7" s="1108"/>
      <c r="CT7" s="1108"/>
      <c r="CU7" s="1108"/>
      <c r="CV7" s="1109"/>
      <c r="CW7" s="1107"/>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20"/>
      <c r="DW7" s="1121"/>
      <c r="DX7" s="1121"/>
      <c r="DY7" s="1121"/>
      <c r="DZ7" s="1135"/>
      <c r="EA7" s="100"/>
    </row>
    <row r="8" spans="1:131" s="101" customFormat="1" ht="26.25" customHeight="1" x14ac:dyDescent="0.15">
      <c r="A8" s="104">
        <v>2</v>
      </c>
      <c r="B8" s="1053" t="s">
        <v>322</v>
      </c>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v>38</v>
      </c>
      <c r="AG8" s="1059"/>
      <c r="AH8" s="1059"/>
      <c r="AI8" s="1059"/>
      <c r="AJ8" s="1060"/>
      <c r="AK8" s="1103"/>
      <c r="AL8" s="1104"/>
      <c r="AM8" s="1104"/>
      <c r="AN8" s="1104"/>
      <c r="AO8" s="1104"/>
      <c r="AP8" s="1104"/>
      <c r="AQ8" s="1104"/>
      <c r="AR8" s="1104"/>
      <c r="AS8" s="1104"/>
      <c r="AT8" s="1104"/>
      <c r="AU8" s="1105"/>
      <c r="AV8" s="1105"/>
      <c r="AW8" s="1105"/>
      <c r="AX8" s="1105"/>
      <c r="AY8" s="1106"/>
      <c r="AZ8" s="98"/>
      <c r="BA8" s="98"/>
      <c r="BB8" s="98"/>
      <c r="BC8" s="98"/>
      <c r="BD8" s="98"/>
      <c r="BE8" s="99"/>
      <c r="BF8" s="99"/>
      <c r="BG8" s="99"/>
      <c r="BH8" s="99"/>
      <c r="BI8" s="99"/>
      <c r="BJ8" s="99"/>
      <c r="BK8" s="99"/>
      <c r="BL8" s="99"/>
      <c r="BM8" s="99"/>
      <c r="BN8" s="99"/>
      <c r="BO8" s="99"/>
      <c r="BP8" s="99"/>
      <c r="BQ8" s="104">
        <v>2</v>
      </c>
      <c r="BR8" s="105"/>
      <c r="BS8" s="1015"/>
      <c r="BT8" s="1016"/>
      <c r="BU8" s="1016"/>
      <c r="BV8" s="1016"/>
      <c r="BW8" s="1016"/>
      <c r="BX8" s="1016"/>
      <c r="BY8" s="1016"/>
      <c r="BZ8" s="1016"/>
      <c r="CA8" s="1016"/>
      <c r="CB8" s="1016"/>
      <c r="CC8" s="1016"/>
      <c r="CD8" s="1016"/>
      <c r="CE8" s="1016"/>
      <c r="CF8" s="1016"/>
      <c r="CG8" s="1037"/>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100"/>
    </row>
    <row r="9" spans="1:131" s="101" customFormat="1" ht="26.25" customHeight="1" x14ac:dyDescent="0.15">
      <c r="A9" s="104">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8"/>
      <c r="BA9" s="98"/>
      <c r="BB9" s="98"/>
      <c r="BC9" s="98"/>
      <c r="BD9" s="98"/>
      <c r="BE9" s="99"/>
      <c r="BF9" s="99"/>
      <c r="BG9" s="99"/>
      <c r="BH9" s="99"/>
      <c r="BI9" s="99"/>
      <c r="BJ9" s="99"/>
      <c r="BK9" s="99"/>
      <c r="BL9" s="99"/>
      <c r="BM9" s="99"/>
      <c r="BN9" s="99"/>
      <c r="BO9" s="99"/>
      <c r="BP9" s="99"/>
      <c r="BQ9" s="104">
        <v>3</v>
      </c>
      <c r="BR9" s="105"/>
      <c r="BS9" s="1015"/>
      <c r="BT9" s="1016"/>
      <c r="BU9" s="1016"/>
      <c r="BV9" s="1016"/>
      <c r="BW9" s="1016"/>
      <c r="BX9" s="1016"/>
      <c r="BY9" s="1016"/>
      <c r="BZ9" s="1016"/>
      <c r="CA9" s="1016"/>
      <c r="CB9" s="1016"/>
      <c r="CC9" s="1016"/>
      <c r="CD9" s="1016"/>
      <c r="CE9" s="1016"/>
      <c r="CF9" s="1016"/>
      <c r="CG9" s="1037"/>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100"/>
    </row>
    <row r="10" spans="1:131" s="101" customFormat="1" ht="26.25" customHeight="1" x14ac:dyDescent="0.15">
      <c r="A10" s="104">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8"/>
      <c r="BA10" s="98"/>
      <c r="BB10" s="98"/>
      <c r="BC10" s="98"/>
      <c r="BD10" s="98"/>
      <c r="BE10" s="99"/>
      <c r="BF10" s="99"/>
      <c r="BG10" s="99"/>
      <c r="BH10" s="99"/>
      <c r="BI10" s="99"/>
      <c r="BJ10" s="99"/>
      <c r="BK10" s="99"/>
      <c r="BL10" s="99"/>
      <c r="BM10" s="99"/>
      <c r="BN10" s="99"/>
      <c r="BO10" s="99"/>
      <c r="BP10" s="99"/>
      <c r="BQ10" s="104">
        <v>4</v>
      </c>
      <c r="BR10" s="105"/>
      <c r="BS10" s="1015"/>
      <c r="BT10" s="1016"/>
      <c r="BU10" s="1016"/>
      <c r="BV10" s="1016"/>
      <c r="BW10" s="1016"/>
      <c r="BX10" s="1016"/>
      <c r="BY10" s="1016"/>
      <c r="BZ10" s="1016"/>
      <c r="CA10" s="1016"/>
      <c r="CB10" s="1016"/>
      <c r="CC10" s="1016"/>
      <c r="CD10" s="1016"/>
      <c r="CE10" s="1016"/>
      <c r="CF10" s="1016"/>
      <c r="CG10" s="1037"/>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8"/>
      <c r="BA11" s="98"/>
      <c r="BB11" s="98"/>
      <c r="BC11" s="98"/>
      <c r="BD11" s="98"/>
      <c r="BE11" s="99"/>
      <c r="BF11" s="99"/>
      <c r="BG11" s="99"/>
      <c r="BH11" s="99"/>
      <c r="BI11" s="99"/>
      <c r="BJ11" s="99"/>
      <c r="BK11" s="99"/>
      <c r="BL11" s="99"/>
      <c r="BM11" s="99"/>
      <c r="BN11" s="99"/>
      <c r="BO11" s="99"/>
      <c r="BP11" s="99"/>
      <c r="BQ11" s="104">
        <v>5</v>
      </c>
      <c r="BR11" s="105"/>
      <c r="BS11" s="1015"/>
      <c r="BT11" s="1016"/>
      <c r="BU11" s="1016"/>
      <c r="BV11" s="1016"/>
      <c r="BW11" s="1016"/>
      <c r="BX11" s="1016"/>
      <c r="BY11" s="1016"/>
      <c r="BZ11" s="1016"/>
      <c r="CA11" s="1016"/>
      <c r="CB11" s="1016"/>
      <c r="CC11" s="1016"/>
      <c r="CD11" s="1016"/>
      <c r="CE11" s="1016"/>
      <c r="CF11" s="1016"/>
      <c r="CG11" s="1037"/>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8"/>
      <c r="BA12" s="98"/>
      <c r="BB12" s="98"/>
      <c r="BC12" s="98"/>
      <c r="BD12" s="98"/>
      <c r="BE12" s="99"/>
      <c r="BF12" s="99"/>
      <c r="BG12" s="99"/>
      <c r="BH12" s="99"/>
      <c r="BI12" s="99"/>
      <c r="BJ12" s="99"/>
      <c r="BK12" s="99"/>
      <c r="BL12" s="99"/>
      <c r="BM12" s="99"/>
      <c r="BN12" s="99"/>
      <c r="BO12" s="99"/>
      <c r="BP12" s="99"/>
      <c r="BQ12" s="104">
        <v>6</v>
      </c>
      <c r="BR12" s="105"/>
      <c r="BS12" s="1015"/>
      <c r="BT12" s="1016"/>
      <c r="BU12" s="1016"/>
      <c r="BV12" s="1016"/>
      <c r="BW12" s="1016"/>
      <c r="BX12" s="1016"/>
      <c r="BY12" s="1016"/>
      <c r="BZ12" s="1016"/>
      <c r="CA12" s="1016"/>
      <c r="CB12" s="1016"/>
      <c r="CC12" s="1016"/>
      <c r="CD12" s="1016"/>
      <c r="CE12" s="1016"/>
      <c r="CF12" s="1016"/>
      <c r="CG12" s="1037"/>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8"/>
      <c r="BA13" s="98"/>
      <c r="BB13" s="98"/>
      <c r="BC13" s="98"/>
      <c r="BD13" s="98"/>
      <c r="BE13" s="99"/>
      <c r="BF13" s="99"/>
      <c r="BG13" s="99"/>
      <c r="BH13" s="99"/>
      <c r="BI13" s="99"/>
      <c r="BJ13" s="99"/>
      <c r="BK13" s="99"/>
      <c r="BL13" s="99"/>
      <c r="BM13" s="99"/>
      <c r="BN13" s="99"/>
      <c r="BO13" s="99"/>
      <c r="BP13" s="99"/>
      <c r="BQ13" s="104">
        <v>7</v>
      </c>
      <c r="BR13" s="105"/>
      <c r="BS13" s="1015"/>
      <c r="BT13" s="1016"/>
      <c r="BU13" s="1016"/>
      <c r="BV13" s="1016"/>
      <c r="BW13" s="1016"/>
      <c r="BX13" s="1016"/>
      <c r="BY13" s="1016"/>
      <c r="BZ13" s="1016"/>
      <c r="CA13" s="1016"/>
      <c r="CB13" s="1016"/>
      <c r="CC13" s="1016"/>
      <c r="CD13" s="1016"/>
      <c r="CE13" s="1016"/>
      <c r="CF13" s="1016"/>
      <c r="CG13" s="1037"/>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8"/>
      <c r="BA14" s="98"/>
      <c r="BB14" s="98"/>
      <c r="BC14" s="98"/>
      <c r="BD14" s="98"/>
      <c r="BE14" s="99"/>
      <c r="BF14" s="99"/>
      <c r="BG14" s="99"/>
      <c r="BH14" s="99"/>
      <c r="BI14" s="99"/>
      <c r="BJ14" s="99"/>
      <c r="BK14" s="99"/>
      <c r="BL14" s="99"/>
      <c r="BM14" s="99"/>
      <c r="BN14" s="99"/>
      <c r="BO14" s="99"/>
      <c r="BP14" s="99"/>
      <c r="BQ14" s="104">
        <v>8</v>
      </c>
      <c r="BR14" s="105"/>
      <c r="BS14" s="1015"/>
      <c r="BT14" s="1016"/>
      <c r="BU14" s="1016"/>
      <c r="BV14" s="1016"/>
      <c r="BW14" s="1016"/>
      <c r="BX14" s="1016"/>
      <c r="BY14" s="1016"/>
      <c r="BZ14" s="1016"/>
      <c r="CA14" s="1016"/>
      <c r="CB14" s="1016"/>
      <c r="CC14" s="1016"/>
      <c r="CD14" s="1016"/>
      <c r="CE14" s="1016"/>
      <c r="CF14" s="1016"/>
      <c r="CG14" s="1037"/>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8"/>
      <c r="BA15" s="98"/>
      <c r="BB15" s="98"/>
      <c r="BC15" s="98"/>
      <c r="BD15" s="98"/>
      <c r="BE15" s="99"/>
      <c r="BF15" s="99"/>
      <c r="BG15" s="99"/>
      <c r="BH15" s="99"/>
      <c r="BI15" s="99"/>
      <c r="BJ15" s="99"/>
      <c r="BK15" s="99"/>
      <c r="BL15" s="99"/>
      <c r="BM15" s="99"/>
      <c r="BN15" s="99"/>
      <c r="BO15" s="99"/>
      <c r="BP15" s="99"/>
      <c r="BQ15" s="104">
        <v>9</v>
      </c>
      <c r="BR15" s="105"/>
      <c r="BS15" s="1015"/>
      <c r="BT15" s="1016"/>
      <c r="BU15" s="1016"/>
      <c r="BV15" s="1016"/>
      <c r="BW15" s="1016"/>
      <c r="BX15" s="1016"/>
      <c r="BY15" s="1016"/>
      <c r="BZ15" s="1016"/>
      <c r="CA15" s="1016"/>
      <c r="CB15" s="1016"/>
      <c r="CC15" s="1016"/>
      <c r="CD15" s="1016"/>
      <c r="CE15" s="1016"/>
      <c r="CF15" s="1016"/>
      <c r="CG15" s="1037"/>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8"/>
      <c r="BA16" s="98"/>
      <c r="BB16" s="98"/>
      <c r="BC16" s="98"/>
      <c r="BD16" s="98"/>
      <c r="BE16" s="99"/>
      <c r="BF16" s="99"/>
      <c r="BG16" s="99"/>
      <c r="BH16" s="99"/>
      <c r="BI16" s="99"/>
      <c r="BJ16" s="99"/>
      <c r="BK16" s="99"/>
      <c r="BL16" s="99"/>
      <c r="BM16" s="99"/>
      <c r="BN16" s="99"/>
      <c r="BO16" s="99"/>
      <c r="BP16" s="99"/>
      <c r="BQ16" s="104">
        <v>10</v>
      </c>
      <c r="BR16" s="105"/>
      <c r="BS16" s="1015"/>
      <c r="BT16" s="1016"/>
      <c r="BU16" s="1016"/>
      <c r="BV16" s="1016"/>
      <c r="BW16" s="1016"/>
      <c r="BX16" s="1016"/>
      <c r="BY16" s="1016"/>
      <c r="BZ16" s="1016"/>
      <c r="CA16" s="1016"/>
      <c r="CB16" s="1016"/>
      <c r="CC16" s="1016"/>
      <c r="CD16" s="1016"/>
      <c r="CE16" s="1016"/>
      <c r="CF16" s="1016"/>
      <c r="CG16" s="1037"/>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8"/>
      <c r="BA17" s="98"/>
      <c r="BB17" s="98"/>
      <c r="BC17" s="98"/>
      <c r="BD17" s="98"/>
      <c r="BE17" s="99"/>
      <c r="BF17" s="99"/>
      <c r="BG17" s="99"/>
      <c r="BH17" s="99"/>
      <c r="BI17" s="99"/>
      <c r="BJ17" s="99"/>
      <c r="BK17" s="99"/>
      <c r="BL17" s="99"/>
      <c r="BM17" s="99"/>
      <c r="BN17" s="99"/>
      <c r="BO17" s="99"/>
      <c r="BP17" s="99"/>
      <c r="BQ17" s="104">
        <v>11</v>
      </c>
      <c r="BR17" s="105"/>
      <c r="BS17" s="1015"/>
      <c r="BT17" s="1016"/>
      <c r="BU17" s="1016"/>
      <c r="BV17" s="1016"/>
      <c r="BW17" s="1016"/>
      <c r="BX17" s="1016"/>
      <c r="BY17" s="1016"/>
      <c r="BZ17" s="1016"/>
      <c r="CA17" s="1016"/>
      <c r="CB17" s="1016"/>
      <c r="CC17" s="1016"/>
      <c r="CD17" s="1016"/>
      <c r="CE17" s="1016"/>
      <c r="CF17" s="1016"/>
      <c r="CG17" s="1037"/>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8"/>
      <c r="BA18" s="98"/>
      <c r="BB18" s="98"/>
      <c r="BC18" s="98"/>
      <c r="BD18" s="98"/>
      <c r="BE18" s="99"/>
      <c r="BF18" s="99"/>
      <c r="BG18" s="99"/>
      <c r="BH18" s="99"/>
      <c r="BI18" s="99"/>
      <c r="BJ18" s="99"/>
      <c r="BK18" s="99"/>
      <c r="BL18" s="99"/>
      <c r="BM18" s="99"/>
      <c r="BN18" s="99"/>
      <c r="BO18" s="99"/>
      <c r="BP18" s="99"/>
      <c r="BQ18" s="104">
        <v>12</v>
      </c>
      <c r="BR18" s="105"/>
      <c r="BS18" s="1015"/>
      <c r="BT18" s="1016"/>
      <c r="BU18" s="1016"/>
      <c r="BV18" s="1016"/>
      <c r="BW18" s="1016"/>
      <c r="BX18" s="1016"/>
      <c r="BY18" s="1016"/>
      <c r="BZ18" s="1016"/>
      <c r="CA18" s="1016"/>
      <c r="CB18" s="1016"/>
      <c r="CC18" s="1016"/>
      <c r="CD18" s="1016"/>
      <c r="CE18" s="1016"/>
      <c r="CF18" s="1016"/>
      <c r="CG18" s="1037"/>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8"/>
      <c r="BA19" s="98"/>
      <c r="BB19" s="98"/>
      <c r="BC19" s="98"/>
      <c r="BD19" s="98"/>
      <c r="BE19" s="99"/>
      <c r="BF19" s="99"/>
      <c r="BG19" s="99"/>
      <c r="BH19" s="99"/>
      <c r="BI19" s="99"/>
      <c r="BJ19" s="99"/>
      <c r="BK19" s="99"/>
      <c r="BL19" s="99"/>
      <c r="BM19" s="99"/>
      <c r="BN19" s="99"/>
      <c r="BO19" s="99"/>
      <c r="BP19" s="99"/>
      <c r="BQ19" s="104">
        <v>13</v>
      </c>
      <c r="BR19" s="105"/>
      <c r="BS19" s="1015"/>
      <c r="BT19" s="1016"/>
      <c r="BU19" s="1016"/>
      <c r="BV19" s="1016"/>
      <c r="BW19" s="1016"/>
      <c r="BX19" s="1016"/>
      <c r="BY19" s="1016"/>
      <c r="BZ19" s="1016"/>
      <c r="CA19" s="1016"/>
      <c r="CB19" s="1016"/>
      <c r="CC19" s="1016"/>
      <c r="CD19" s="1016"/>
      <c r="CE19" s="1016"/>
      <c r="CF19" s="1016"/>
      <c r="CG19" s="1037"/>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8"/>
      <c r="BA20" s="98"/>
      <c r="BB20" s="98"/>
      <c r="BC20" s="98"/>
      <c r="BD20" s="98"/>
      <c r="BE20" s="99"/>
      <c r="BF20" s="99"/>
      <c r="BG20" s="99"/>
      <c r="BH20" s="99"/>
      <c r="BI20" s="99"/>
      <c r="BJ20" s="99"/>
      <c r="BK20" s="99"/>
      <c r="BL20" s="99"/>
      <c r="BM20" s="99"/>
      <c r="BN20" s="99"/>
      <c r="BO20" s="99"/>
      <c r="BP20" s="99"/>
      <c r="BQ20" s="104">
        <v>14</v>
      </c>
      <c r="BR20" s="105"/>
      <c r="BS20" s="1015"/>
      <c r="BT20" s="1016"/>
      <c r="BU20" s="1016"/>
      <c r="BV20" s="1016"/>
      <c r="BW20" s="1016"/>
      <c r="BX20" s="1016"/>
      <c r="BY20" s="1016"/>
      <c r="BZ20" s="1016"/>
      <c r="CA20" s="1016"/>
      <c r="CB20" s="1016"/>
      <c r="CC20" s="1016"/>
      <c r="CD20" s="1016"/>
      <c r="CE20" s="1016"/>
      <c r="CF20" s="1016"/>
      <c r="CG20" s="1037"/>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8"/>
      <c r="BA21" s="98"/>
      <c r="BB21" s="98"/>
      <c r="BC21" s="98"/>
      <c r="BD21" s="98"/>
      <c r="BE21" s="99"/>
      <c r="BF21" s="99"/>
      <c r="BG21" s="99"/>
      <c r="BH21" s="99"/>
      <c r="BI21" s="99"/>
      <c r="BJ21" s="99"/>
      <c r="BK21" s="99"/>
      <c r="BL21" s="99"/>
      <c r="BM21" s="99"/>
      <c r="BN21" s="99"/>
      <c r="BO21" s="99"/>
      <c r="BP21" s="99"/>
      <c r="BQ21" s="104">
        <v>15</v>
      </c>
      <c r="BR21" s="105"/>
      <c r="BS21" s="1015"/>
      <c r="BT21" s="1016"/>
      <c r="BU21" s="1016"/>
      <c r="BV21" s="1016"/>
      <c r="BW21" s="1016"/>
      <c r="BX21" s="1016"/>
      <c r="BY21" s="1016"/>
      <c r="BZ21" s="1016"/>
      <c r="CA21" s="1016"/>
      <c r="CB21" s="1016"/>
      <c r="CC21" s="1016"/>
      <c r="CD21" s="1016"/>
      <c r="CE21" s="1016"/>
      <c r="CF21" s="1016"/>
      <c r="CG21" s="1037"/>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323</v>
      </c>
      <c r="BA22" s="1051"/>
      <c r="BB22" s="1051"/>
      <c r="BC22" s="1051"/>
      <c r="BD22" s="1052"/>
      <c r="BE22" s="99"/>
      <c r="BF22" s="99"/>
      <c r="BG22" s="99"/>
      <c r="BH22" s="99"/>
      <c r="BI22" s="99"/>
      <c r="BJ22" s="99"/>
      <c r="BK22" s="99"/>
      <c r="BL22" s="99"/>
      <c r="BM22" s="99"/>
      <c r="BN22" s="99"/>
      <c r="BO22" s="99"/>
      <c r="BP22" s="99"/>
      <c r="BQ22" s="104">
        <v>16</v>
      </c>
      <c r="BR22" s="105"/>
      <c r="BS22" s="1015"/>
      <c r="BT22" s="1016"/>
      <c r="BU22" s="1016"/>
      <c r="BV22" s="1016"/>
      <c r="BW22" s="1016"/>
      <c r="BX22" s="1016"/>
      <c r="BY22" s="1016"/>
      <c r="BZ22" s="1016"/>
      <c r="CA22" s="1016"/>
      <c r="CB22" s="1016"/>
      <c r="CC22" s="1016"/>
      <c r="CD22" s="1016"/>
      <c r="CE22" s="1016"/>
      <c r="CF22" s="1016"/>
      <c r="CG22" s="1037"/>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100"/>
    </row>
    <row r="23" spans="1:131" s="101" customFormat="1" ht="26.25" customHeight="1" thickBot="1" x14ac:dyDescent="0.2">
      <c r="A23" s="106" t="s">
        <v>324</v>
      </c>
      <c r="B23" s="960" t="s">
        <v>325</v>
      </c>
      <c r="C23" s="961"/>
      <c r="D23" s="961"/>
      <c r="E23" s="961"/>
      <c r="F23" s="961"/>
      <c r="G23" s="961"/>
      <c r="H23" s="961"/>
      <c r="I23" s="961"/>
      <c r="J23" s="961"/>
      <c r="K23" s="961"/>
      <c r="L23" s="961"/>
      <c r="M23" s="961"/>
      <c r="N23" s="961"/>
      <c r="O23" s="961"/>
      <c r="P23" s="971"/>
      <c r="Q23" s="1090"/>
      <c r="R23" s="1084"/>
      <c r="S23" s="1084"/>
      <c r="T23" s="1084"/>
      <c r="U23" s="1084"/>
      <c r="V23" s="1084"/>
      <c r="W23" s="1084"/>
      <c r="X23" s="1084"/>
      <c r="Y23" s="1084"/>
      <c r="Z23" s="1084"/>
      <c r="AA23" s="1084"/>
      <c r="AB23" s="1084"/>
      <c r="AC23" s="1084"/>
      <c r="AD23" s="1084"/>
      <c r="AE23" s="1091"/>
      <c r="AF23" s="1092">
        <v>123</v>
      </c>
      <c r="AG23" s="1084"/>
      <c r="AH23" s="1084"/>
      <c r="AI23" s="1084"/>
      <c r="AJ23" s="1093"/>
      <c r="AK23" s="1094"/>
      <c r="AL23" s="1095"/>
      <c r="AM23" s="1095"/>
      <c r="AN23" s="1095"/>
      <c r="AO23" s="1095"/>
      <c r="AP23" s="1084"/>
      <c r="AQ23" s="1084"/>
      <c r="AR23" s="1084"/>
      <c r="AS23" s="1084"/>
      <c r="AT23" s="1084"/>
      <c r="AU23" s="1085"/>
      <c r="AV23" s="1085"/>
      <c r="AW23" s="1085"/>
      <c r="AX23" s="1085"/>
      <c r="AY23" s="1086"/>
      <c r="AZ23" s="1087" t="s">
        <v>62</v>
      </c>
      <c r="BA23" s="1088"/>
      <c r="BB23" s="1088"/>
      <c r="BC23" s="1088"/>
      <c r="BD23" s="1089"/>
      <c r="BE23" s="99"/>
      <c r="BF23" s="99"/>
      <c r="BG23" s="99"/>
      <c r="BH23" s="99"/>
      <c r="BI23" s="99"/>
      <c r="BJ23" s="99"/>
      <c r="BK23" s="99"/>
      <c r="BL23" s="99"/>
      <c r="BM23" s="99"/>
      <c r="BN23" s="99"/>
      <c r="BO23" s="99"/>
      <c r="BP23" s="99"/>
      <c r="BQ23" s="104">
        <v>17</v>
      </c>
      <c r="BR23" s="105"/>
      <c r="BS23" s="1015"/>
      <c r="BT23" s="1016"/>
      <c r="BU23" s="1016"/>
      <c r="BV23" s="1016"/>
      <c r="BW23" s="1016"/>
      <c r="BX23" s="1016"/>
      <c r="BY23" s="1016"/>
      <c r="BZ23" s="1016"/>
      <c r="CA23" s="1016"/>
      <c r="CB23" s="1016"/>
      <c r="CC23" s="1016"/>
      <c r="CD23" s="1016"/>
      <c r="CE23" s="1016"/>
      <c r="CF23" s="1016"/>
      <c r="CG23" s="1037"/>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100"/>
    </row>
    <row r="24" spans="1:131" s="101" customFormat="1" ht="26.25" customHeight="1" x14ac:dyDescent="0.15">
      <c r="A24" s="1083" t="s">
        <v>326</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15"/>
      <c r="BT24" s="1016"/>
      <c r="BU24" s="1016"/>
      <c r="BV24" s="1016"/>
      <c r="BW24" s="1016"/>
      <c r="BX24" s="1016"/>
      <c r="BY24" s="1016"/>
      <c r="BZ24" s="1016"/>
      <c r="CA24" s="1016"/>
      <c r="CB24" s="1016"/>
      <c r="CC24" s="1016"/>
      <c r="CD24" s="1016"/>
      <c r="CE24" s="1016"/>
      <c r="CF24" s="1016"/>
      <c r="CG24" s="1037"/>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100"/>
    </row>
    <row r="25" spans="1:131" ht="26.25" customHeight="1" thickBot="1" x14ac:dyDescent="0.2">
      <c r="A25" s="1082" t="s">
        <v>327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15"/>
      <c r="BT25" s="1016"/>
      <c r="BU25" s="1016"/>
      <c r="BV25" s="1016"/>
      <c r="BW25" s="1016"/>
      <c r="BX25" s="1016"/>
      <c r="BY25" s="1016"/>
      <c r="BZ25" s="1016"/>
      <c r="CA25" s="1016"/>
      <c r="CB25" s="1016"/>
      <c r="CC25" s="1016"/>
      <c r="CD25" s="1016"/>
      <c r="CE25" s="1016"/>
      <c r="CF25" s="1016"/>
      <c r="CG25" s="1037"/>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96"/>
    </row>
    <row r="26" spans="1:131" ht="26.25" customHeight="1" x14ac:dyDescent="0.15">
      <c r="A26" s="1018" t="s">
        <v>304</v>
      </c>
      <c r="B26" s="1019"/>
      <c r="C26" s="1019"/>
      <c r="D26" s="1019"/>
      <c r="E26" s="1019"/>
      <c r="F26" s="1019"/>
      <c r="G26" s="1019"/>
      <c r="H26" s="1019"/>
      <c r="I26" s="1019"/>
      <c r="J26" s="1019"/>
      <c r="K26" s="1019"/>
      <c r="L26" s="1019"/>
      <c r="M26" s="1019"/>
      <c r="N26" s="1019"/>
      <c r="O26" s="1019"/>
      <c r="P26" s="1020"/>
      <c r="Q26" s="1024" t="s">
        <v>328</v>
      </c>
      <c r="R26" s="1025"/>
      <c r="S26" s="1025"/>
      <c r="T26" s="1025"/>
      <c r="U26" s="1026"/>
      <c r="V26" s="1024" t="s">
        <v>329</v>
      </c>
      <c r="W26" s="1025"/>
      <c r="X26" s="1025"/>
      <c r="Y26" s="1025"/>
      <c r="Z26" s="1026"/>
      <c r="AA26" s="1024" t="s">
        <v>330</v>
      </c>
      <c r="AB26" s="1025"/>
      <c r="AC26" s="1025"/>
      <c r="AD26" s="1025"/>
      <c r="AE26" s="1025"/>
      <c r="AF26" s="1078" t="s">
        <v>331</v>
      </c>
      <c r="AG26" s="1031"/>
      <c r="AH26" s="1031"/>
      <c r="AI26" s="1031"/>
      <c r="AJ26" s="1079"/>
      <c r="AK26" s="1025" t="s">
        <v>332</v>
      </c>
      <c r="AL26" s="1025"/>
      <c r="AM26" s="1025"/>
      <c r="AN26" s="1025"/>
      <c r="AO26" s="1026"/>
      <c r="AP26" s="1024" t="s">
        <v>333</v>
      </c>
      <c r="AQ26" s="1025"/>
      <c r="AR26" s="1025"/>
      <c r="AS26" s="1025"/>
      <c r="AT26" s="1026"/>
      <c r="AU26" s="1024" t="s">
        <v>334</v>
      </c>
      <c r="AV26" s="1025"/>
      <c r="AW26" s="1025"/>
      <c r="AX26" s="1025"/>
      <c r="AY26" s="1026"/>
      <c r="AZ26" s="1024" t="s">
        <v>335</v>
      </c>
      <c r="BA26" s="1025"/>
      <c r="BB26" s="1025"/>
      <c r="BC26" s="1025"/>
      <c r="BD26" s="1026"/>
      <c r="BE26" s="1024" t="s">
        <v>311</v>
      </c>
      <c r="BF26" s="1025"/>
      <c r="BG26" s="1025"/>
      <c r="BH26" s="1025"/>
      <c r="BI26" s="1038"/>
      <c r="BJ26" s="98"/>
      <c r="BK26" s="98"/>
      <c r="BL26" s="98"/>
      <c r="BM26" s="98"/>
      <c r="BN26" s="98"/>
      <c r="BO26" s="107"/>
      <c r="BP26" s="107"/>
      <c r="BQ26" s="104">
        <v>20</v>
      </c>
      <c r="BR26" s="105"/>
      <c r="BS26" s="1015"/>
      <c r="BT26" s="1016"/>
      <c r="BU26" s="1016"/>
      <c r="BV26" s="1016"/>
      <c r="BW26" s="1016"/>
      <c r="BX26" s="1016"/>
      <c r="BY26" s="1016"/>
      <c r="BZ26" s="1016"/>
      <c r="CA26" s="1016"/>
      <c r="CB26" s="1016"/>
      <c r="CC26" s="1016"/>
      <c r="CD26" s="1016"/>
      <c r="CE26" s="1016"/>
      <c r="CF26" s="1016"/>
      <c r="CG26" s="1037"/>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96"/>
    </row>
    <row r="27" spans="1:13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0"/>
      <c r="AG27" s="1034"/>
      <c r="AH27" s="1034"/>
      <c r="AI27" s="1034"/>
      <c r="AJ27" s="1081"/>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39"/>
      <c r="BJ27" s="98"/>
      <c r="BK27" s="98"/>
      <c r="BL27" s="98"/>
      <c r="BM27" s="98"/>
      <c r="BN27" s="98"/>
      <c r="BO27" s="107"/>
      <c r="BP27" s="107"/>
      <c r="BQ27" s="104">
        <v>21</v>
      </c>
      <c r="BR27" s="105"/>
      <c r="BS27" s="1015"/>
      <c r="BT27" s="1016"/>
      <c r="BU27" s="1016"/>
      <c r="BV27" s="1016"/>
      <c r="BW27" s="1016"/>
      <c r="BX27" s="1016"/>
      <c r="BY27" s="1016"/>
      <c r="BZ27" s="1016"/>
      <c r="CA27" s="1016"/>
      <c r="CB27" s="1016"/>
      <c r="CC27" s="1016"/>
      <c r="CD27" s="1016"/>
      <c r="CE27" s="1016"/>
      <c r="CF27" s="1016"/>
      <c r="CG27" s="1037"/>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96"/>
    </row>
    <row r="28" spans="1:131" ht="26.25" customHeight="1" thickTop="1" x14ac:dyDescent="0.15">
      <c r="A28" s="108">
        <v>1</v>
      </c>
      <c r="B28" s="1070" t="s">
        <v>336</v>
      </c>
      <c r="C28" s="1071"/>
      <c r="D28" s="1071"/>
      <c r="E28" s="1071"/>
      <c r="F28" s="1071"/>
      <c r="G28" s="1071"/>
      <c r="H28" s="1071"/>
      <c r="I28" s="1071"/>
      <c r="J28" s="1071"/>
      <c r="K28" s="1071"/>
      <c r="L28" s="1071"/>
      <c r="M28" s="1071"/>
      <c r="N28" s="1071"/>
      <c r="O28" s="1071"/>
      <c r="P28" s="1072"/>
      <c r="Q28" s="1073"/>
      <c r="R28" s="1074"/>
      <c r="S28" s="1074"/>
      <c r="T28" s="1074"/>
      <c r="U28" s="1074"/>
      <c r="V28" s="1074"/>
      <c r="W28" s="1074"/>
      <c r="X28" s="1074"/>
      <c r="Y28" s="1074"/>
      <c r="Z28" s="1074"/>
      <c r="AA28" s="1074"/>
      <c r="AB28" s="1074"/>
      <c r="AC28" s="1074"/>
      <c r="AD28" s="1074"/>
      <c r="AE28" s="1075"/>
      <c r="AF28" s="1076">
        <v>3</v>
      </c>
      <c r="AG28" s="1074"/>
      <c r="AH28" s="1074"/>
      <c r="AI28" s="1074"/>
      <c r="AJ28" s="1077"/>
      <c r="AK28" s="1065"/>
      <c r="AL28" s="1066"/>
      <c r="AM28" s="1066"/>
      <c r="AN28" s="1066"/>
      <c r="AO28" s="1066"/>
      <c r="AP28" s="1066"/>
      <c r="AQ28" s="1066"/>
      <c r="AR28" s="1066"/>
      <c r="AS28" s="1066"/>
      <c r="AT28" s="1066"/>
      <c r="AU28" s="1066"/>
      <c r="AV28" s="1066"/>
      <c r="AW28" s="1066"/>
      <c r="AX28" s="1066"/>
      <c r="AY28" s="1066"/>
      <c r="AZ28" s="1067"/>
      <c r="BA28" s="1067"/>
      <c r="BB28" s="1067"/>
      <c r="BC28" s="1067"/>
      <c r="BD28" s="1067"/>
      <c r="BE28" s="1068"/>
      <c r="BF28" s="1068"/>
      <c r="BG28" s="1068"/>
      <c r="BH28" s="1068"/>
      <c r="BI28" s="1069"/>
      <c r="BJ28" s="98"/>
      <c r="BK28" s="98"/>
      <c r="BL28" s="98"/>
      <c r="BM28" s="98"/>
      <c r="BN28" s="98"/>
      <c r="BO28" s="107"/>
      <c r="BP28" s="107"/>
      <c r="BQ28" s="104">
        <v>22</v>
      </c>
      <c r="BR28" s="105"/>
      <c r="BS28" s="1015"/>
      <c r="BT28" s="1016"/>
      <c r="BU28" s="1016"/>
      <c r="BV28" s="1016"/>
      <c r="BW28" s="1016"/>
      <c r="BX28" s="1016"/>
      <c r="BY28" s="1016"/>
      <c r="BZ28" s="1016"/>
      <c r="CA28" s="1016"/>
      <c r="CB28" s="1016"/>
      <c r="CC28" s="1016"/>
      <c r="CD28" s="1016"/>
      <c r="CE28" s="1016"/>
      <c r="CF28" s="1016"/>
      <c r="CG28" s="1037"/>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96"/>
    </row>
    <row r="29" spans="1:131" ht="26.25" customHeight="1" x14ac:dyDescent="0.15">
      <c r="A29" s="108">
        <v>2</v>
      </c>
      <c r="B29" s="1053" t="s">
        <v>337</v>
      </c>
      <c r="C29" s="1054"/>
      <c r="D29" s="1054"/>
      <c r="E29" s="1054"/>
      <c r="F29" s="1054"/>
      <c r="G29" s="1054"/>
      <c r="H29" s="1054"/>
      <c r="I29" s="1054"/>
      <c r="J29" s="1054"/>
      <c r="K29" s="1054"/>
      <c r="L29" s="1054"/>
      <c r="M29" s="1054"/>
      <c r="N29" s="1054"/>
      <c r="O29" s="1054"/>
      <c r="P29" s="1055"/>
      <c r="Q29" s="1061"/>
      <c r="R29" s="1062"/>
      <c r="S29" s="1062"/>
      <c r="T29" s="1062"/>
      <c r="U29" s="1062"/>
      <c r="V29" s="1062"/>
      <c r="W29" s="1062"/>
      <c r="X29" s="1062"/>
      <c r="Y29" s="1062"/>
      <c r="Z29" s="1062"/>
      <c r="AA29" s="1062"/>
      <c r="AB29" s="1062"/>
      <c r="AC29" s="1062"/>
      <c r="AD29" s="1062"/>
      <c r="AE29" s="1063"/>
      <c r="AF29" s="1058">
        <v>94</v>
      </c>
      <c r="AG29" s="1059"/>
      <c r="AH29" s="1059"/>
      <c r="AI29" s="1059"/>
      <c r="AJ29" s="1060"/>
      <c r="AK29" s="1003"/>
      <c r="AL29" s="994"/>
      <c r="AM29" s="994"/>
      <c r="AN29" s="994"/>
      <c r="AO29" s="994"/>
      <c r="AP29" s="994"/>
      <c r="AQ29" s="994"/>
      <c r="AR29" s="994"/>
      <c r="AS29" s="994"/>
      <c r="AT29" s="994"/>
      <c r="AU29" s="994"/>
      <c r="AV29" s="994"/>
      <c r="AW29" s="994"/>
      <c r="AX29" s="994"/>
      <c r="AY29" s="994"/>
      <c r="AZ29" s="1064"/>
      <c r="BA29" s="1064"/>
      <c r="BB29" s="1064"/>
      <c r="BC29" s="1064"/>
      <c r="BD29" s="1064"/>
      <c r="BE29" s="995"/>
      <c r="BF29" s="995"/>
      <c r="BG29" s="995"/>
      <c r="BH29" s="995"/>
      <c r="BI29" s="996"/>
      <c r="BJ29" s="98"/>
      <c r="BK29" s="98"/>
      <c r="BL29" s="98"/>
      <c r="BM29" s="98"/>
      <c r="BN29" s="98"/>
      <c r="BO29" s="107"/>
      <c r="BP29" s="107"/>
      <c r="BQ29" s="104">
        <v>23</v>
      </c>
      <c r="BR29" s="105"/>
      <c r="BS29" s="1015"/>
      <c r="BT29" s="1016"/>
      <c r="BU29" s="1016"/>
      <c r="BV29" s="1016"/>
      <c r="BW29" s="1016"/>
      <c r="BX29" s="1016"/>
      <c r="BY29" s="1016"/>
      <c r="BZ29" s="1016"/>
      <c r="CA29" s="1016"/>
      <c r="CB29" s="1016"/>
      <c r="CC29" s="1016"/>
      <c r="CD29" s="1016"/>
      <c r="CE29" s="1016"/>
      <c r="CF29" s="1016"/>
      <c r="CG29" s="1037"/>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96"/>
    </row>
    <row r="30" spans="1:131" ht="26.25" customHeight="1" x14ac:dyDescent="0.15">
      <c r="A30" s="108">
        <v>3</v>
      </c>
      <c r="B30" s="1053" t="s">
        <v>338</v>
      </c>
      <c r="C30" s="1054"/>
      <c r="D30" s="1054"/>
      <c r="E30" s="1054"/>
      <c r="F30" s="1054"/>
      <c r="G30" s="1054"/>
      <c r="H30" s="1054"/>
      <c r="I30" s="1054"/>
      <c r="J30" s="1054"/>
      <c r="K30" s="1054"/>
      <c r="L30" s="1054"/>
      <c r="M30" s="1054"/>
      <c r="N30" s="1054"/>
      <c r="O30" s="1054"/>
      <c r="P30" s="1055"/>
      <c r="Q30" s="1061"/>
      <c r="R30" s="1062"/>
      <c r="S30" s="1062"/>
      <c r="T30" s="1062"/>
      <c r="U30" s="1062"/>
      <c r="V30" s="1062"/>
      <c r="W30" s="1062"/>
      <c r="X30" s="1062"/>
      <c r="Y30" s="1062"/>
      <c r="Z30" s="1062"/>
      <c r="AA30" s="1062"/>
      <c r="AB30" s="1062"/>
      <c r="AC30" s="1062"/>
      <c r="AD30" s="1062"/>
      <c r="AE30" s="1063"/>
      <c r="AF30" s="1058">
        <v>0</v>
      </c>
      <c r="AG30" s="1059"/>
      <c r="AH30" s="1059"/>
      <c r="AI30" s="1059"/>
      <c r="AJ30" s="1060"/>
      <c r="AK30" s="1003"/>
      <c r="AL30" s="994"/>
      <c r="AM30" s="994"/>
      <c r="AN30" s="994"/>
      <c r="AO30" s="994"/>
      <c r="AP30" s="994"/>
      <c r="AQ30" s="994"/>
      <c r="AR30" s="994"/>
      <c r="AS30" s="994"/>
      <c r="AT30" s="994"/>
      <c r="AU30" s="994"/>
      <c r="AV30" s="994"/>
      <c r="AW30" s="994"/>
      <c r="AX30" s="994"/>
      <c r="AY30" s="994"/>
      <c r="AZ30" s="1064"/>
      <c r="BA30" s="1064"/>
      <c r="BB30" s="1064"/>
      <c r="BC30" s="1064"/>
      <c r="BD30" s="1064"/>
      <c r="BE30" s="995"/>
      <c r="BF30" s="995"/>
      <c r="BG30" s="995"/>
      <c r="BH30" s="995"/>
      <c r="BI30" s="996"/>
      <c r="BJ30" s="98"/>
      <c r="BK30" s="98"/>
      <c r="BL30" s="98"/>
      <c r="BM30" s="98"/>
      <c r="BN30" s="98"/>
      <c r="BO30" s="107"/>
      <c r="BP30" s="107"/>
      <c r="BQ30" s="104">
        <v>24</v>
      </c>
      <c r="BR30" s="105"/>
      <c r="BS30" s="1015"/>
      <c r="BT30" s="1016"/>
      <c r="BU30" s="1016"/>
      <c r="BV30" s="1016"/>
      <c r="BW30" s="1016"/>
      <c r="BX30" s="1016"/>
      <c r="BY30" s="1016"/>
      <c r="BZ30" s="1016"/>
      <c r="CA30" s="1016"/>
      <c r="CB30" s="1016"/>
      <c r="CC30" s="1016"/>
      <c r="CD30" s="1016"/>
      <c r="CE30" s="1016"/>
      <c r="CF30" s="1016"/>
      <c r="CG30" s="1037"/>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96"/>
    </row>
    <row r="31" spans="1:131" ht="26.25" customHeight="1" x14ac:dyDescent="0.15">
      <c r="A31" s="108">
        <v>4</v>
      </c>
      <c r="B31" s="1053" t="s">
        <v>339</v>
      </c>
      <c r="C31" s="1054"/>
      <c r="D31" s="1054"/>
      <c r="E31" s="1054"/>
      <c r="F31" s="1054"/>
      <c r="G31" s="1054"/>
      <c r="H31" s="1054"/>
      <c r="I31" s="1054"/>
      <c r="J31" s="1054"/>
      <c r="K31" s="1054"/>
      <c r="L31" s="1054"/>
      <c r="M31" s="1054"/>
      <c r="N31" s="1054"/>
      <c r="O31" s="1054"/>
      <c r="P31" s="1055"/>
      <c r="Q31" s="1061"/>
      <c r="R31" s="1062"/>
      <c r="S31" s="1062"/>
      <c r="T31" s="1062"/>
      <c r="U31" s="1062"/>
      <c r="V31" s="1062"/>
      <c r="W31" s="1062"/>
      <c r="X31" s="1062"/>
      <c r="Y31" s="1062"/>
      <c r="Z31" s="1062"/>
      <c r="AA31" s="1062"/>
      <c r="AB31" s="1062"/>
      <c r="AC31" s="1062"/>
      <c r="AD31" s="1062"/>
      <c r="AE31" s="1063"/>
      <c r="AF31" s="1058">
        <v>675</v>
      </c>
      <c r="AG31" s="1059"/>
      <c r="AH31" s="1059"/>
      <c r="AI31" s="1059"/>
      <c r="AJ31" s="1060"/>
      <c r="AK31" s="1003"/>
      <c r="AL31" s="994"/>
      <c r="AM31" s="994"/>
      <c r="AN31" s="994"/>
      <c r="AO31" s="994"/>
      <c r="AP31" s="994"/>
      <c r="AQ31" s="994"/>
      <c r="AR31" s="994"/>
      <c r="AS31" s="994"/>
      <c r="AT31" s="994"/>
      <c r="AU31" s="994"/>
      <c r="AV31" s="994"/>
      <c r="AW31" s="994"/>
      <c r="AX31" s="994"/>
      <c r="AY31" s="994"/>
      <c r="AZ31" s="1064"/>
      <c r="BA31" s="1064"/>
      <c r="BB31" s="1064"/>
      <c r="BC31" s="1064"/>
      <c r="BD31" s="1064"/>
      <c r="BE31" s="995" t="s">
        <v>340</v>
      </c>
      <c r="BF31" s="995"/>
      <c r="BG31" s="995"/>
      <c r="BH31" s="995"/>
      <c r="BI31" s="996"/>
      <c r="BJ31" s="98"/>
      <c r="BK31" s="98"/>
      <c r="BL31" s="98"/>
      <c r="BM31" s="98"/>
      <c r="BN31" s="98"/>
      <c r="BO31" s="107"/>
      <c r="BP31" s="107"/>
      <c r="BQ31" s="104">
        <v>25</v>
      </c>
      <c r="BR31" s="105"/>
      <c r="BS31" s="1015"/>
      <c r="BT31" s="1016"/>
      <c r="BU31" s="1016"/>
      <c r="BV31" s="1016"/>
      <c r="BW31" s="1016"/>
      <c r="BX31" s="1016"/>
      <c r="BY31" s="1016"/>
      <c r="BZ31" s="1016"/>
      <c r="CA31" s="1016"/>
      <c r="CB31" s="1016"/>
      <c r="CC31" s="1016"/>
      <c r="CD31" s="1016"/>
      <c r="CE31" s="1016"/>
      <c r="CF31" s="1016"/>
      <c r="CG31" s="1037"/>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96"/>
    </row>
    <row r="32" spans="1:131" ht="26.25" customHeight="1" x14ac:dyDescent="0.15">
      <c r="A32" s="108">
        <v>5</v>
      </c>
      <c r="B32" s="1053" t="s">
        <v>341</v>
      </c>
      <c r="C32" s="1054"/>
      <c r="D32" s="1054"/>
      <c r="E32" s="1054"/>
      <c r="F32" s="1054"/>
      <c r="G32" s="1054"/>
      <c r="H32" s="1054"/>
      <c r="I32" s="1054"/>
      <c r="J32" s="1054"/>
      <c r="K32" s="1054"/>
      <c r="L32" s="1054"/>
      <c r="M32" s="1054"/>
      <c r="N32" s="1054"/>
      <c r="O32" s="1054"/>
      <c r="P32" s="1055"/>
      <c r="Q32" s="1061"/>
      <c r="R32" s="1062"/>
      <c r="S32" s="1062"/>
      <c r="T32" s="1062"/>
      <c r="U32" s="1062"/>
      <c r="V32" s="1062"/>
      <c r="W32" s="1062"/>
      <c r="X32" s="1062"/>
      <c r="Y32" s="1062"/>
      <c r="Z32" s="1062"/>
      <c r="AA32" s="1062"/>
      <c r="AB32" s="1062"/>
      <c r="AC32" s="1062"/>
      <c r="AD32" s="1062"/>
      <c r="AE32" s="1063"/>
      <c r="AF32" s="1058">
        <v>14</v>
      </c>
      <c r="AG32" s="1059"/>
      <c r="AH32" s="1059"/>
      <c r="AI32" s="1059"/>
      <c r="AJ32" s="1060"/>
      <c r="AK32" s="1003"/>
      <c r="AL32" s="994"/>
      <c r="AM32" s="994"/>
      <c r="AN32" s="994"/>
      <c r="AO32" s="994"/>
      <c r="AP32" s="994"/>
      <c r="AQ32" s="994"/>
      <c r="AR32" s="994"/>
      <c r="AS32" s="994"/>
      <c r="AT32" s="994"/>
      <c r="AU32" s="994"/>
      <c r="AV32" s="994"/>
      <c r="AW32" s="994"/>
      <c r="AX32" s="994"/>
      <c r="AY32" s="994"/>
      <c r="AZ32" s="1064"/>
      <c r="BA32" s="1064"/>
      <c r="BB32" s="1064"/>
      <c r="BC32" s="1064"/>
      <c r="BD32" s="1064"/>
      <c r="BE32" s="995" t="s">
        <v>340</v>
      </c>
      <c r="BF32" s="995"/>
      <c r="BG32" s="995"/>
      <c r="BH32" s="995"/>
      <c r="BI32" s="996"/>
      <c r="BJ32" s="98"/>
      <c r="BK32" s="98"/>
      <c r="BL32" s="98"/>
      <c r="BM32" s="98"/>
      <c r="BN32" s="98"/>
      <c r="BO32" s="107"/>
      <c r="BP32" s="107"/>
      <c r="BQ32" s="104">
        <v>26</v>
      </c>
      <c r="BR32" s="105"/>
      <c r="BS32" s="1015"/>
      <c r="BT32" s="1016"/>
      <c r="BU32" s="1016"/>
      <c r="BV32" s="1016"/>
      <c r="BW32" s="1016"/>
      <c r="BX32" s="1016"/>
      <c r="BY32" s="1016"/>
      <c r="BZ32" s="1016"/>
      <c r="CA32" s="1016"/>
      <c r="CB32" s="1016"/>
      <c r="CC32" s="1016"/>
      <c r="CD32" s="1016"/>
      <c r="CE32" s="1016"/>
      <c r="CF32" s="1016"/>
      <c r="CG32" s="1037"/>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96"/>
    </row>
    <row r="33" spans="1:131" ht="26.25" customHeight="1" x14ac:dyDescent="0.15">
      <c r="A33" s="108">
        <v>6</v>
      </c>
      <c r="B33" s="1053" t="s">
        <v>342</v>
      </c>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v>360</v>
      </c>
      <c r="AG33" s="1059"/>
      <c r="AH33" s="1059"/>
      <c r="AI33" s="1059"/>
      <c r="AJ33" s="1060"/>
      <c r="AK33" s="1003"/>
      <c r="AL33" s="994"/>
      <c r="AM33" s="994"/>
      <c r="AN33" s="994"/>
      <c r="AO33" s="994"/>
      <c r="AP33" s="994"/>
      <c r="AQ33" s="994"/>
      <c r="AR33" s="994"/>
      <c r="AS33" s="994"/>
      <c r="AT33" s="994"/>
      <c r="AU33" s="994"/>
      <c r="AV33" s="994"/>
      <c r="AW33" s="994"/>
      <c r="AX33" s="994"/>
      <c r="AY33" s="994"/>
      <c r="AZ33" s="1064"/>
      <c r="BA33" s="1064"/>
      <c r="BB33" s="1064"/>
      <c r="BC33" s="1064"/>
      <c r="BD33" s="1064"/>
      <c r="BE33" s="995" t="s">
        <v>340</v>
      </c>
      <c r="BF33" s="995"/>
      <c r="BG33" s="995"/>
      <c r="BH33" s="995"/>
      <c r="BI33" s="996"/>
      <c r="BJ33" s="98"/>
      <c r="BK33" s="98"/>
      <c r="BL33" s="98"/>
      <c r="BM33" s="98"/>
      <c r="BN33" s="98"/>
      <c r="BO33" s="107"/>
      <c r="BP33" s="107"/>
      <c r="BQ33" s="104">
        <v>27</v>
      </c>
      <c r="BR33" s="105"/>
      <c r="BS33" s="1015"/>
      <c r="BT33" s="1016"/>
      <c r="BU33" s="1016"/>
      <c r="BV33" s="1016"/>
      <c r="BW33" s="1016"/>
      <c r="BX33" s="1016"/>
      <c r="BY33" s="1016"/>
      <c r="BZ33" s="1016"/>
      <c r="CA33" s="1016"/>
      <c r="CB33" s="1016"/>
      <c r="CC33" s="1016"/>
      <c r="CD33" s="1016"/>
      <c r="CE33" s="1016"/>
      <c r="CF33" s="1016"/>
      <c r="CG33" s="1037"/>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96"/>
    </row>
    <row r="34" spans="1:131" ht="26.25" customHeight="1" x14ac:dyDescent="0.15">
      <c r="A34" s="108">
        <v>7</v>
      </c>
      <c r="B34" s="1053" t="s">
        <v>343</v>
      </c>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v>474</v>
      </c>
      <c r="AG34" s="1059"/>
      <c r="AH34" s="1059"/>
      <c r="AI34" s="1059"/>
      <c r="AJ34" s="1060"/>
      <c r="AK34" s="1003"/>
      <c r="AL34" s="994"/>
      <c r="AM34" s="994"/>
      <c r="AN34" s="994"/>
      <c r="AO34" s="994"/>
      <c r="AP34" s="994"/>
      <c r="AQ34" s="994"/>
      <c r="AR34" s="994"/>
      <c r="AS34" s="994"/>
      <c r="AT34" s="994"/>
      <c r="AU34" s="994"/>
      <c r="AV34" s="994"/>
      <c r="AW34" s="994"/>
      <c r="AX34" s="994"/>
      <c r="AY34" s="994"/>
      <c r="AZ34" s="1064"/>
      <c r="BA34" s="1064"/>
      <c r="BB34" s="1064"/>
      <c r="BC34" s="1064"/>
      <c r="BD34" s="1064"/>
      <c r="BE34" s="995" t="s">
        <v>344</v>
      </c>
      <c r="BF34" s="995"/>
      <c r="BG34" s="995"/>
      <c r="BH34" s="995"/>
      <c r="BI34" s="996"/>
      <c r="BJ34" s="98"/>
      <c r="BK34" s="98"/>
      <c r="BL34" s="98"/>
      <c r="BM34" s="98"/>
      <c r="BN34" s="98"/>
      <c r="BO34" s="107"/>
      <c r="BP34" s="107"/>
      <c r="BQ34" s="104">
        <v>28</v>
      </c>
      <c r="BR34" s="105"/>
      <c r="BS34" s="1015"/>
      <c r="BT34" s="1016"/>
      <c r="BU34" s="1016"/>
      <c r="BV34" s="1016"/>
      <c r="BW34" s="1016"/>
      <c r="BX34" s="1016"/>
      <c r="BY34" s="1016"/>
      <c r="BZ34" s="1016"/>
      <c r="CA34" s="1016"/>
      <c r="CB34" s="1016"/>
      <c r="CC34" s="1016"/>
      <c r="CD34" s="1016"/>
      <c r="CE34" s="1016"/>
      <c r="CF34" s="1016"/>
      <c r="CG34" s="1037"/>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96"/>
    </row>
    <row r="35" spans="1:131" ht="26.25" customHeight="1" x14ac:dyDescent="0.15">
      <c r="A35" s="108">
        <v>8</v>
      </c>
      <c r="B35" s="1053" t="s">
        <v>84</v>
      </c>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v>-3</v>
      </c>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t="s">
        <v>344</v>
      </c>
      <c r="BF35" s="995"/>
      <c r="BG35" s="995"/>
      <c r="BH35" s="995"/>
      <c r="BI35" s="996"/>
      <c r="BJ35" s="98"/>
      <c r="BK35" s="98"/>
      <c r="BL35" s="98"/>
      <c r="BM35" s="98"/>
      <c r="BN35" s="98"/>
      <c r="BO35" s="107"/>
      <c r="BP35" s="107"/>
      <c r="BQ35" s="104">
        <v>29</v>
      </c>
      <c r="BR35" s="105"/>
      <c r="BS35" s="1015"/>
      <c r="BT35" s="1016"/>
      <c r="BU35" s="1016"/>
      <c r="BV35" s="1016"/>
      <c r="BW35" s="1016"/>
      <c r="BX35" s="1016"/>
      <c r="BY35" s="1016"/>
      <c r="BZ35" s="1016"/>
      <c r="CA35" s="1016"/>
      <c r="CB35" s="1016"/>
      <c r="CC35" s="1016"/>
      <c r="CD35" s="1016"/>
      <c r="CE35" s="1016"/>
      <c r="CF35" s="1016"/>
      <c r="CG35" s="1037"/>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15"/>
      <c r="BT36" s="1016"/>
      <c r="BU36" s="1016"/>
      <c r="BV36" s="1016"/>
      <c r="BW36" s="1016"/>
      <c r="BX36" s="1016"/>
      <c r="BY36" s="1016"/>
      <c r="BZ36" s="1016"/>
      <c r="CA36" s="1016"/>
      <c r="CB36" s="1016"/>
      <c r="CC36" s="1016"/>
      <c r="CD36" s="1016"/>
      <c r="CE36" s="1016"/>
      <c r="CF36" s="1016"/>
      <c r="CG36" s="1037"/>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15"/>
      <c r="BT37" s="1016"/>
      <c r="BU37" s="1016"/>
      <c r="BV37" s="1016"/>
      <c r="BW37" s="1016"/>
      <c r="BX37" s="1016"/>
      <c r="BY37" s="1016"/>
      <c r="BZ37" s="1016"/>
      <c r="CA37" s="1016"/>
      <c r="CB37" s="1016"/>
      <c r="CC37" s="1016"/>
      <c r="CD37" s="1016"/>
      <c r="CE37" s="1016"/>
      <c r="CF37" s="1016"/>
      <c r="CG37" s="1037"/>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15"/>
      <c r="BT38" s="1016"/>
      <c r="BU38" s="1016"/>
      <c r="BV38" s="1016"/>
      <c r="BW38" s="1016"/>
      <c r="BX38" s="1016"/>
      <c r="BY38" s="1016"/>
      <c r="BZ38" s="1016"/>
      <c r="CA38" s="1016"/>
      <c r="CB38" s="1016"/>
      <c r="CC38" s="1016"/>
      <c r="CD38" s="1016"/>
      <c r="CE38" s="1016"/>
      <c r="CF38" s="1016"/>
      <c r="CG38" s="1037"/>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15"/>
      <c r="BT39" s="1016"/>
      <c r="BU39" s="1016"/>
      <c r="BV39" s="1016"/>
      <c r="BW39" s="1016"/>
      <c r="BX39" s="1016"/>
      <c r="BY39" s="1016"/>
      <c r="BZ39" s="1016"/>
      <c r="CA39" s="1016"/>
      <c r="CB39" s="1016"/>
      <c r="CC39" s="1016"/>
      <c r="CD39" s="1016"/>
      <c r="CE39" s="1016"/>
      <c r="CF39" s="1016"/>
      <c r="CG39" s="1037"/>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15"/>
      <c r="BT40" s="1016"/>
      <c r="BU40" s="1016"/>
      <c r="BV40" s="1016"/>
      <c r="BW40" s="1016"/>
      <c r="BX40" s="1016"/>
      <c r="BY40" s="1016"/>
      <c r="BZ40" s="1016"/>
      <c r="CA40" s="1016"/>
      <c r="CB40" s="1016"/>
      <c r="CC40" s="1016"/>
      <c r="CD40" s="1016"/>
      <c r="CE40" s="1016"/>
      <c r="CF40" s="1016"/>
      <c r="CG40" s="1037"/>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15"/>
      <c r="BT41" s="1016"/>
      <c r="BU41" s="1016"/>
      <c r="BV41" s="1016"/>
      <c r="BW41" s="1016"/>
      <c r="BX41" s="1016"/>
      <c r="BY41" s="1016"/>
      <c r="BZ41" s="1016"/>
      <c r="CA41" s="1016"/>
      <c r="CB41" s="1016"/>
      <c r="CC41" s="1016"/>
      <c r="CD41" s="1016"/>
      <c r="CE41" s="1016"/>
      <c r="CF41" s="1016"/>
      <c r="CG41" s="1037"/>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15"/>
      <c r="BT42" s="1016"/>
      <c r="BU42" s="1016"/>
      <c r="BV42" s="1016"/>
      <c r="BW42" s="1016"/>
      <c r="BX42" s="1016"/>
      <c r="BY42" s="1016"/>
      <c r="BZ42" s="1016"/>
      <c r="CA42" s="1016"/>
      <c r="CB42" s="1016"/>
      <c r="CC42" s="1016"/>
      <c r="CD42" s="1016"/>
      <c r="CE42" s="1016"/>
      <c r="CF42" s="1016"/>
      <c r="CG42" s="1037"/>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15"/>
      <c r="BT43" s="1016"/>
      <c r="BU43" s="1016"/>
      <c r="BV43" s="1016"/>
      <c r="BW43" s="1016"/>
      <c r="BX43" s="1016"/>
      <c r="BY43" s="1016"/>
      <c r="BZ43" s="1016"/>
      <c r="CA43" s="1016"/>
      <c r="CB43" s="1016"/>
      <c r="CC43" s="1016"/>
      <c r="CD43" s="1016"/>
      <c r="CE43" s="1016"/>
      <c r="CF43" s="1016"/>
      <c r="CG43" s="1037"/>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15"/>
      <c r="BT44" s="1016"/>
      <c r="BU44" s="1016"/>
      <c r="BV44" s="1016"/>
      <c r="BW44" s="1016"/>
      <c r="BX44" s="1016"/>
      <c r="BY44" s="1016"/>
      <c r="BZ44" s="1016"/>
      <c r="CA44" s="1016"/>
      <c r="CB44" s="1016"/>
      <c r="CC44" s="1016"/>
      <c r="CD44" s="1016"/>
      <c r="CE44" s="1016"/>
      <c r="CF44" s="1016"/>
      <c r="CG44" s="1037"/>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15"/>
      <c r="BT45" s="1016"/>
      <c r="BU45" s="1016"/>
      <c r="BV45" s="1016"/>
      <c r="BW45" s="1016"/>
      <c r="BX45" s="1016"/>
      <c r="BY45" s="1016"/>
      <c r="BZ45" s="1016"/>
      <c r="CA45" s="1016"/>
      <c r="CB45" s="1016"/>
      <c r="CC45" s="1016"/>
      <c r="CD45" s="1016"/>
      <c r="CE45" s="1016"/>
      <c r="CF45" s="1016"/>
      <c r="CG45" s="1037"/>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15"/>
      <c r="BT46" s="1016"/>
      <c r="BU46" s="1016"/>
      <c r="BV46" s="1016"/>
      <c r="BW46" s="1016"/>
      <c r="BX46" s="1016"/>
      <c r="BY46" s="1016"/>
      <c r="BZ46" s="1016"/>
      <c r="CA46" s="1016"/>
      <c r="CB46" s="1016"/>
      <c r="CC46" s="1016"/>
      <c r="CD46" s="1016"/>
      <c r="CE46" s="1016"/>
      <c r="CF46" s="1016"/>
      <c r="CG46" s="1037"/>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15"/>
      <c r="BT47" s="1016"/>
      <c r="BU47" s="1016"/>
      <c r="BV47" s="1016"/>
      <c r="BW47" s="1016"/>
      <c r="BX47" s="1016"/>
      <c r="BY47" s="1016"/>
      <c r="BZ47" s="1016"/>
      <c r="CA47" s="1016"/>
      <c r="CB47" s="1016"/>
      <c r="CC47" s="1016"/>
      <c r="CD47" s="1016"/>
      <c r="CE47" s="1016"/>
      <c r="CF47" s="1016"/>
      <c r="CG47" s="1037"/>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15"/>
      <c r="BT48" s="1016"/>
      <c r="BU48" s="1016"/>
      <c r="BV48" s="1016"/>
      <c r="BW48" s="1016"/>
      <c r="BX48" s="1016"/>
      <c r="BY48" s="1016"/>
      <c r="BZ48" s="1016"/>
      <c r="CA48" s="1016"/>
      <c r="CB48" s="1016"/>
      <c r="CC48" s="1016"/>
      <c r="CD48" s="1016"/>
      <c r="CE48" s="1016"/>
      <c r="CF48" s="1016"/>
      <c r="CG48" s="1037"/>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15"/>
      <c r="BT49" s="1016"/>
      <c r="BU49" s="1016"/>
      <c r="BV49" s="1016"/>
      <c r="BW49" s="1016"/>
      <c r="BX49" s="1016"/>
      <c r="BY49" s="1016"/>
      <c r="BZ49" s="1016"/>
      <c r="CA49" s="1016"/>
      <c r="CB49" s="1016"/>
      <c r="CC49" s="1016"/>
      <c r="CD49" s="1016"/>
      <c r="CE49" s="1016"/>
      <c r="CF49" s="1016"/>
      <c r="CG49" s="1037"/>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15"/>
      <c r="BT50" s="1016"/>
      <c r="BU50" s="1016"/>
      <c r="BV50" s="1016"/>
      <c r="BW50" s="1016"/>
      <c r="BX50" s="1016"/>
      <c r="BY50" s="1016"/>
      <c r="BZ50" s="1016"/>
      <c r="CA50" s="1016"/>
      <c r="CB50" s="1016"/>
      <c r="CC50" s="1016"/>
      <c r="CD50" s="1016"/>
      <c r="CE50" s="1016"/>
      <c r="CF50" s="1016"/>
      <c r="CG50" s="1037"/>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15"/>
      <c r="BT51" s="1016"/>
      <c r="BU51" s="1016"/>
      <c r="BV51" s="1016"/>
      <c r="BW51" s="1016"/>
      <c r="BX51" s="1016"/>
      <c r="BY51" s="1016"/>
      <c r="BZ51" s="1016"/>
      <c r="CA51" s="1016"/>
      <c r="CB51" s="1016"/>
      <c r="CC51" s="1016"/>
      <c r="CD51" s="1016"/>
      <c r="CE51" s="1016"/>
      <c r="CF51" s="1016"/>
      <c r="CG51" s="1037"/>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15"/>
      <c r="BT52" s="1016"/>
      <c r="BU52" s="1016"/>
      <c r="BV52" s="1016"/>
      <c r="BW52" s="1016"/>
      <c r="BX52" s="1016"/>
      <c r="BY52" s="1016"/>
      <c r="BZ52" s="1016"/>
      <c r="CA52" s="1016"/>
      <c r="CB52" s="1016"/>
      <c r="CC52" s="1016"/>
      <c r="CD52" s="1016"/>
      <c r="CE52" s="1016"/>
      <c r="CF52" s="1016"/>
      <c r="CG52" s="1037"/>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15"/>
      <c r="BT53" s="1016"/>
      <c r="BU53" s="1016"/>
      <c r="BV53" s="1016"/>
      <c r="BW53" s="1016"/>
      <c r="BX53" s="1016"/>
      <c r="BY53" s="1016"/>
      <c r="BZ53" s="1016"/>
      <c r="CA53" s="1016"/>
      <c r="CB53" s="1016"/>
      <c r="CC53" s="1016"/>
      <c r="CD53" s="1016"/>
      <c r="CE53" s="1016"/>
      <c r="CF53" s="1016"/>
      <c r="CG53" s="1037"/>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15"/>
      <c r="BT54" s="1016"/>
      <c r="BU54" s="1016"/>
      <c r="BV54" s="1016"/>
      <c r="BW54" s="1016"/>
      <c r="BX54" s="1016"/>
      <c r="BY54" s="1016"/>
      <c r="BZ54" s="1016"/>
      <c r="CA54" s="1016"/>
      <c r="CB54" s="1016"/>
      <c r="CC54" s="1016"/>
      <c r="CD54" s="1016"/>
      <c r="CE54" s="1016"/>
      <c r="CF54" s="1016"/>
      <c r="CG54" s="1037"/>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15"/>
      <c r="BT55" s="1016"/>
      <c r="BU55" s="1016"/>
      <c r="BV55" s="1016"/>
      <c r="BW55" s="1016"/>
      <c r="BX55" s="1016"/>
      <c r="BY55" s="1016"/>
      <c r="BZ55" s="1016"/>
      <c r="CA55" s="1016"/>
      <c r="CB55" s="1016"/>
      <c r="CC55" s="1016"/>
      <c r="CD55" s="1016"/>
      <c r="CE55" s="1016"/>
      <c r="CF55" s="1016"/>
      <c r="CG55" s="1037"/>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15"/>
      <c r="BT56" s="1016"/>
      <c r="BU56" s="1016"/>
      <c r="BV56" s="1016"/>
      <c r="BW56" s="1016"/>
      <c r="BX56" s="1016"/>
      <c r="BY56" s="1016"/>
      <c r="BZ56" s="1016"/>
      <c r="CA56" s="1016"/>
      <c r="CB56" s="1016"/>
      <c r="CC56" s="1016"/>
      <c r="CD56" s="1016"/>
      <c r="CE56" s="1016"/>
      <c r="CF56" s="1016"/>
      <c r="CG56" s="1037"/>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15"/>
      <c r="BT57" s="1016"/>
      <c r="BU57" s="1016"/>
      <c r="BV57" s="1016"/>
      <c r="BW57" s="1016"/>
      <c r="BX57" s="1016"/>
      <c r="BY57" s="1016"/>
      <c r="BZ57" s="1016"/>
      <c r="CA57" s="1016"/>
      <c r="CB57" s="1016"/>
      <c r="CC57" s="1016"/>
      <c r="CD57" s="1016"/>
      <c r="CE57" s="1016"/>
      <c r="CF57" s="1016"/>
      <c r="CG57" s="1037"/>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15"/>
      <c r="BT58" s="1016"/>
      <c r="BU58" s="1016"/>
      <c r="BV58" s="1016"/>
      <c r="BW58" s="1016"/>
      <c r="BX58" s="1016"/>
      <c r="BY58" s="1016"/>
      <c r="BZ58" s="1016"/>
      <c r="CA58" s="1016"/>
      <c r="CB58" s="1016"/>
      <c r="CC58" s="1016"/>
      <c r="CD58" s="1016"/>
      <c r="CE58" s="1016"/>
      <c r="CF58" s="1016"/>
      <c r="CG58" s="1037"/>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15"/>
      <c r="BT59" s="1016"/>
      <c r="BU59" s="1016"/>
      <c r="BV59" s="1016"/>
      <c r="BW59" s="1016"/>
      <c r="BX59" s="1016"/>
      <c r="BY59" s="1016"/>
      <c r="BZ59" s="1016"/>
      <c r="CA59" s="1016"/>
      <c r="CB59" s="1016"/>
      <c r="CC59" s="1016"/>
      <c r="CD59" s="1016"/>
      <c r="CE59" s="1016"/>
      <c r="CF59" s="1016"/>
      <c r="CG59" s="1037"/>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15"/>
      <c r="BT60" s="1016"/>
      <c r="BU60" s="1016"/>
      <c r="BV60" s="1016"/>
      <c r="BW60" s="1016"/>
      <c r="BX60" s="1016"/>
      <c r="BY60" s="1016"/>
      <c r="BZ60" s="1016"/>
      <c r="CA60" s="1016"/>
      <c r="CB60" s="1016"/>
      <c r="CC60" s="1016"/>
      <c r="CD60" s="1016"/>
      <c r="CE60" s="1016"/>
      <c r="CF60" s="1016"/>
      <c r="CG60" s="1037"/>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15"/>
      <c r="BT61" s="1016"/>
      <c r="BU61" s="1016"/>
      <c r="BV61" s="1016"/>
      <c r="BW61" s="1016"/>
      <c r="BX61" s="1016"/>
      <c r="BY61" s="1016"/>
      <c r="BZ61" s="1016"/>
      <c r="CA61" s="1016"/>
      <c r="CB61" s="1016"/>
      <c r="CC61" s="1016"/>
      <c r="CD61" s="1016"/>
      <c r="CE61" s="1016"/>
      <c r="CF61" s="1016"/>
      <c r="CG61" s="1037"/>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345</v>
      </c>
      <c r="BK62" s="1051"/>
      <c r="BL62" s="1051"/>
      <c r="BM62" s="1051"/>
      <c r="BN62" s="1052"/>
      <c r="BO62" s="107"/>
      <c r="BP62" s="107"/>
      <c r="BQ62" s="104">
        <v>56</v>
      </c>
      <c r="BR62" s="105"/>
      <c r="BS62" s="1015"/>
      <c r="BT62" s="1016"/>
      <c r="BU62" s="1016"/>
      <c r="BV62" s="1016"/>
      <c r="BW62" s="1016"/>
      <c r="BX62" s="1016"/>
      <c r="BY62" s="1016"/>
      <c r="BZ62" s="1016"/>
      <c r="CA62" s="1016"/>
      <c r="CB62" s="1016"/>
      <c r="CC62" s="1016"/>
      <c r="CD62" s="1016"/>
      <c r="CE62" s="1016"/>
      <c r="CF62" s="1016"/>
      <c r="CG62" s="1037"/>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96"/>
    </row>
    <row r="63" spans="1:131" ht="26.25" customHeight="1" thickBot="1" x14ac:dyDescent="0.2">
      <c r="A63" s="106" t="s">
        <v>324</v>
      </c>
      <c r="B63" s="960" t="s">
        <v>346</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1616</v>
      </c>
      <c r="AG63" s="982"/>
      <c r="AH63" s="982"/>
      <c r="AI63" s="982"/>
      <c r="AJ63" s="1045"/>
      <c r="AK63" s="1046"/>
      <c r="AL63" s="986"/>
      <c r="AM63" s="986"/>
      <c r="AN63" s="986"/>
      <c r="AO63" s="986"/>
      <c r="AP63" s="982"/>
      <c r="AQ63" s="982"/>
      <c r="AR63" s="982"/>
      <c r="AS63" s="982"/>
      <c r="AT63" s="982"/>
      <c r="AU63" s="982"/>
      <c r="AV63" s="982"/>
      <c r="AW63" s="982"/>
      <c r="AX63" s="982"/>
      <c r="AY63" s="982"/>
      <c r="AZ63" s="1040"/>
      <c r="BA63" s="1040"/>
      <c r="BB63" s="1040"/>
      <c r="BC63" s="1040"/>
      <c r="BD63" s="1040"/>
      <c r="BE63" s="983"/>
      <c r="BF63" s="983"/>
      <c r="BG63" s="983"/>
      <c r="BH63" s="983"/>
      <c r="BI63" s="984"/>
      <c r="BJ63" s="1041" t="s">
        <v>62</v>
      </c>
      <c r="BK63" s="976"/>
      <c r="BL63" s="976"/>
      <c r="BM63" s="976"/>
      <c r="BN63" s="1042"/>
      <c r="BO63" s="107"/>
      <c r="BP63" s="107"/>
      <c r="BQ63" s="104">
        <v>57</v>
      </c>
      <c r="BR63" s="105"/>
      <c r="BS63" s="1015"/>
      <c r="BT63" s="1016"/>
      <c r="BU63" s="1016"/>
      <c r="BV63" s="1016"/>
      <c r="BW63" s="1016"/>
      <c r="BX63" s="1016"/>
      <c r="BY63" s="1016"/>
      <c r="BZ63" s="1016"/>
      <c r="CA63" s="1016"/>
      <c r="CB63" s="1016"/>
      <c r="CC63" s="1016"/>
      <c r="CD63" s="1016"/>
      <c r="CE63" s="1016"/>
      <c r="CF63" s="1016"/>
      <c r="CG63" s="1037"/>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15"/>
      <c r="BT64" s="1016"/>
      <c r="BU64" s="1016"/>
      <c r="BV64" s="1016"/>
      <c r="BW64" s="1016"/>
      <c r="BX64" s="1016"/>
      <c r="BY64" s="1016"/>
      <c r="BZ64" s="1016"/>
      <c r="CA64" s="1016"/>
      <c r="CB64" s="1016"/>
      <c r="CC64" s="1016"/>
      <c r="CD64" s="1016"/>
      <c r="CE64" s="1016"/>
      <c r="CF64" s="1016"/>
      <c r="CG64" s="1037"/>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96"/>
    </row>
    <row r="65" spans="1:131" ht="26.25" customHeight="1" thickBot="1" x14ac:dyDescent="0.2">
      <c r="A65" s="98" t="s">
        <v>347</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15"/>
      <c r="BT65" s="1016"/>
      <c r="BU65" s="1016"/>
      <c r="BV65" s="1016"/>
      <c r="BW65" s="1016"/>
      <c r="BX65" s="1016"/>
      <c r="BY65" s="1016"/>
      <c r="BZ65" s="1016"/>
      <c r="CA65" s="1016"/>
      <c r="CB65" s="1016"/>
      <c r="CC65" s="1016"/>
      <c r="CD65" s="1016"/>
      <c r="CE65" s="1016"/>
      <c r="CF65" s="1016"/>
      <c r="CG65" s="1037"/>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96"/>
    </row>
    <row r="66" spans="1:131" ht="26.25" customHeight="1" x14ac:dyDescent="0.15">
      <c r="A66" s="1018" t="s">
        <v>348</v>
      </c>
      <c r="B66" s="1019"/>
      <c r="C66" s="1019"/>
      <c r="D66" s="1019"/>
      <c r="E66" s="1019"/>
      <c r="F66" s="1019"/>
      <c r="G66" s="1019"/>
      <c r="H66" s="1019"/>
      <c r="I66" s="1019"/>
      <c r="J66" s="1019"/>
      <c r="K66" s="1019"/>
      <c r="L66" s="1019"/>
      <c r="M66" s="1019"/>
      <c r="N66" s="1019"/>
      <c r="O66" s="1019"/>
      <c r="P66" s="1020"/>
      <c r="Q66" s="1024" t="s">
        <v>328</v>
      </c>
      <c r="R66" s="1025"/>
      <c r="S66" s="1025"/>
      <c r="T66" s="1025"/>
      <c r="U66" s="1026"/>
      <c r="V66" s="1024" t="s">
        <v>329</v>
      </c>
      <c r="W66" s="1025"/>
      <c r="X66" s="1025"/>
      <c r="Y66" s="1025"/>
      <c r="Z66" s="1026"/>
      <c r="AA66" s="1024" t="s">
        <v>330</v>
      </c>
      <c r="AB66" s="1025"/>
      <c r="AC66" s="1025"/>
      <c r="AD66" s="1025"/>
      <c r="AE66" s="1026"/>
      <c r="AF66" s="1030" t="s">
        <v>331</v>
      </c>
      <c r="AG66" s="1031"/>
      <c r="AH66" s="1031"/>
      <c r="AI66" s="1031"/>
      <c r="AJ66" s="1032"/>
      <c r="AK66" s="1024" t="s">
        <v>332</v>
      </c>
      <c r="AL66" s="1019"/>
      <c r="AM66" s="1019"/>
      <c r="AN66" s="1019"/>
      <c r="AO66" s="1020"/>
      <c r="AP66" s="1024" t="s">
        <v>333</v>
      </c>
      <c r="AQ66" s="1025"/>
      <c r="AR66" s="1025"/>
      <c r="AS66" s="1025"/>
      <c r="AT66" s="1026"/>
      <c r="AU66" s="1024" t="s">
        <v>349</v>
      </c>
      <c r="AV66" s="1025"/>
      <c r="AW66" s="1025"/>
      <c r="AX66" s="1025"/>
      <c r="AY66" s="1026"/>
      <c r="AZ66" s="1024" t="s">
        <v>311</v>
      </c>
      <c r="BA66" s="1025"/>
      <c r="BB66" s="1025"/>
      <c r="BC66" s="1025"/>
      <c r="BD66" s="103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3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c r="C68" s="1009"/>
      <c r="D68" s="1009"/>
      <c r="E68" s="1009"/>
      <c r="F68" s="1009"/>
      <c r="G68" s="1009"/>
      <c r="H68" s="1009"/>
      <c r="I68" s="1009"/>
      <c r="J68" s="1009"/>
      <c r="K68" s="1009"/>
      <c r="L68" s="1009"/>
      <c r="M68" s="1009"/>
      <c r="N68" s="1009"/>
      <c r="O68" s="1009"/>
      <c r="P68" s="1010"/>
      <c r="Q68" s="1011"/>
      <c r="R68" s="1005"/>
      <c r="S68" s="1005"/>
      <c r="T68" s="1005"/>
      <c r="U68" s="1005"/>
      <c r="V68" s="1005"/>
      <c r="W68" s="1005"/>
      <c r="X68" s="1005"/>
      <c r="Y68" s="1005"/>
      <c r="Z68" s="1005"/>
      <c r="AA68" s="1005"/>
      <c r="AB68" s="1005"/>
      <c r="AC68" s="1005"/>
      <c r="AD68" s="1005"/>
      <c r="AE68" s="1005"/>
      <c r="AF68" s="1005"/>
      <c r="AG68" s="1005"/>
      <c r="AH68" s="1005"/>
      <c r="AI68" s="1005"/>
      <c r="AJ68" s="1005"/>
      <c r="AK68" s="1005"/>
      <c r="AL68" s="1005"/>
      <c r="AM68" s="1005"/>
      <c r="AN68" s="1005"/>
      <c r="AO68" s="1005"/>
      <c r="AP68" s="1005"/>
      <c r="AQ68" s="1005"/>
      <c r="AR68" s="1005"/>
      <c r="AS68" s="1005"/>
      <c r="AT68" s="1005"/>
      <c r="AU68" s="1005"/>
      <c r="AV68" s="1005"/>
      <c r="AW68" s="1005"/>
      <c r="AX68" s="1005"/>
      <c r="AY68" s="1005"/>
      <c r="AZ68" s="1006"/>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c r="C69" s="998"/>
      <c r="D69" s="998"/>
      <c r="E69" s="998"/>
      <c r="F69" s="998"/>
      <c r="G69" s="998"/>
      <c r="H69" s="998"/>
      <c r="I69" s="998"/>
      <c r="J69" s="998"/>
      <c r="K69" s="998"/>
      <c r="L69" s="998"/>
      <c r="M69" s="998"/>
      <c r="N69" s="998"/>
      <c r="O69" s="998"/>
      <c r="P69" s="999"/>
      <c r="Q69" s="1000"/>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994"/>
      <c r="AR69" s="994"/>
      <c r="AS69" s="994"/>
      <c r="AT69" s="994"/>
      <c r="AU69" s="994"/>
      <c r="AV69" s="994"/>
      <c r="AW69" s="994"/>
      <c r="AX69" s="994"/>
      <c r="AY69" s="994"/>
      <c r="AZ69" s="995"/>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c r="C70" s="998"/>
      <c r="D70" s="998"/>
      <c r="E70" s="998"/>
      <c r="F70" s="998"/>
      <c r="G70" s="998"/>
      <c r="H70" s="998"/>
      <c r="I70" s="998"/>
      <c r="J70" s="998"/>
      <c r="K70" s="998"/>
      <c r="L70" s="998"/>
      <c r="M70" s="998"/>
      <c r="N70" s="998"/>
      <c r="O70" s="998"/>
      <c r="P70" s="999"/>
      <c r="Q70" s="1000"/>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4"/>
      <c r="AY70" s="994"/>
      <c r="AZ70" s="995"/>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c r="C71" s="998"/>
      <c r="D71" s="998"/>
      <c r="E71" s="998"/>
      <c r="F71" s="998"/>
      <c r="G71" s="998"/>
      <c r="H71" s="998"/>
      <c r="I71" s="998"/>
      <c r="J71" s="998"/>
      <c r="K71" s="998"/>
      <c r="L71" s="998"/>
      <c r="M71" s="998"/>
      <c r="N71" s="998"/>
      <c r="O71" s="998"/>
      <c r="P71" s="999"/>
      <c r="Q71" s="1000"/>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4"/>
      <c r="AY71" s="994"/>
      <c r="AZ71" s="995"/>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c r="C72" s="998"/>
      <c r="D72" s="998"/>
      <c r="E72" s="998"/>
      <c r="F72" s="998"/>
      <c r="G72" s="998"/>
      <c r="H72" s="998"/>
      <c r="I72" s="998"/>
      <c r="J72" s="998"/>
      <c r="K72" s="998"/>
      <c r="L72" s="998"/>
      <c r="M72" s="998"/>
      <c r="N72" s="998"/>
      <c r="O72" s="998"/>
      <c r="P72" s="999"/>
      <c r="Q72" s="1000"/>
      <c r="R72" s="994"/>
      <c r="S72" s="994"/>
      <c r="T72" s="994"/>
      <c r="U72" s="994"/>
      <c r="V72" s="994"/>
      <c r="W72" s="994"/>
      <c r="X72" s="994"/>
      <c r="Y72" s="994"/>
      <c r="Z72" s="994"/>
      <c r="AA72" s="994"/>
      <c r="AB72" s="994"/>
      <c r="AC72" s="994"/>
      <c r="AD72" s="994"/>
      <c r="AE72" s="994"/>
      <c r="AF72" s="994"/>
      <c r="AG72" s="994"/>
      <c r="AH72" s="994"/>
      <c r="AI72" s="994"/>
      <c r="AJ72" s="994"/>
      <c r="AK72" s="994"/>
      <c r="AL72" s="994"/>
      <c r="AM72" s="994"/>
      <c r="AN72" s="994"/>
      <c r="AO72" s="994"/>
      <c r="AP72" s="994"/>
      <c r="AQ72" s="994"/>
      <c r="AR72" s="994"/>
      <c r="AS72" s="994"/>
      <c r="AT72" s="994"/>
      <c r="AU72" s="994"/>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c r="C73" s="998"/>
      <c r="D73" s="998"/>
      <c r="E73" s="998"/>
      <c r="F73" s="998"/>
      <c r="G73" s="998"/>
      <c r="H73" s="998"/>
      <c r="I73" s="998"/>
      <c r="J73" s="998"/>
      <c r="K73" s="998"/>
      <c r="L73" s="998"/>
      <c r="M73" s="998"/>
      <c r="N73" s="998"/>
      <c r="O73" s="998"/>
      <c r="P73" s="999"/>
      <c r="Q73" s="1000"/>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c r="C74" s="998"/>
      <c r="D74" s="998"/>
      <c r="E74" s="998"/>
      <c r="F74" s="998"/>
      <c r="G74" s="998"/>
      <c r="H74" s="998"/>
      <c r="I74" s="998"/>
      <c r="J74" s="998"/>
      <c r="K74" s="998"/>
      <c r="L74" s="998"/>
      <c r="M74" s="998"/>
      <c r="N74" s="998"/>
      <c r="O74" s="998"/>
      <c r="P74" s="999"/>
      <c r="Q74" s="1000"/>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c r="AU74" s="994"/>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324</v>
      </c>
      <c r="B88" s="960" t="s">
        <v>350</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c r="AG88" s="982"/>
      <c r="AH88" s="982"/>
      <c r="AI88" s="982"/>
      <c r="AJ88" s="982"/>
      <c r="AK88" s="986"/>
      <c r="AL88" s="986"/>
      <c r="AM88" s="986"/>
      <c r="AN88" s="986"/>
      <c r="AO88" s="986"/>
      <c r="AP88" s="982"/>
      <c r="AQ88" s="982"/>
      <c r="AR88" s="982"/>
      <c r="AS88" s="982"/>
      <c r="AT88" s="982"/>
      <c r="AU88" s="982"/>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324</v>
      </c>
      <c r="BR102" s="960" t="s">
        <v>351</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c r="DM102" s="976"/>
      <c r="DN102" s="976"/>
      <c r="DO102" s="976"/>
      <c r="DP102" s="977"/>
      <c r="DQ102" s="975"/>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352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353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354</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355</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356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357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358</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359</v>
      </c>
      <c r="AB109" s="919"/>
      <c r="AC109" s="919"/>
      <c r="AD109" s="919"/>
      <c r="AE109" s="920"/>
      <c r="AF109" s="921" t="s">
        <v>360</v>
      </c>
      <c r="AG109" s="919"/>
      <c r="AH109" s="919"/>
      <c r="AI109" s="919"/>
      <c r="AJ109" s="920"/>
      <c r="AK109" s="921" t="s">
        <v>238</v>
      </c>
      <c r="AL109" s="919"/>
      <c r="AM109" s="919"/>
      <c r="AN109" s="919"/>
      <c r="AO109" s="920"/>
      <c r="AP109" s="921" t="s">
        <v>361</v>
      </c>
      <c r="AQ109" s="919"/>
      <c r="AR109" s="919"/>
      <c r="AS109" s="919"/>
      <c r="AT109" s="952"/>
      <c r="AU109" s="918" t="s">
        <v>358</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359</v>
      </c>
      <c r="BR109" s="919"/>
      <c r="BS109" s="919"/>
      <c r="BT109" s="919"/>
      <c r="BU109" s="920"/>
      <c r="BV109" s="921" t="s">
        <v>360</v>
      </c>
      <c r="BW109" s="919"/>
      <c r="BX109" s="919"/>
      <c r="BY109" s="919"/>
      <c r="BZ109" s="920"/>
      <c r="CA109" s="921" t="s">
        <v>238</v>
      </c>
      <c r="CB109" s="919"/>
      <c r="CC109" s="919"/>
      <c r="CD109" s="919"/>
      <c r="CE109" s="920"/>
      <c r="CF109" s="959" t="s">
        <v>361</v>
      </c>
      <c r="CG109" s="959"/>
      <c r="CH109" s="959"/>
      <c r="CI109" s="959"/>
      <c r="CJ109" s="959"/>
      <c r="CK109" s="921" t="s">
        <v>362</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359</v>
      </c>
      <c r="DH109" s="919"/>
      <c r="DI109" s="919"/>
      <c r="DJ109" s="919"/>
      <c r="DK109" s="920"/>
      <c r="DL109" s="921" t="s">
        <v>360</v>
      </c>
      <c r="DM109" s="919"/>
      <c r="DN109" s="919"/>
      <c r="DO109" s="919"/>
      <c r="DP109" s="920"/>
      <c r="DQ109" s="921" t="s">
        <v>238</v>
      </c>
      <c r="DR109" s="919"/>
      <c r="DS109" s="919"/>
      <c r="DT109" s="919"/>
      <c r="DU109" s="920"/>
      <c r="DV109" s="921" t="s">
        <v>361</v>
      </c>
      <c r="DW109" s="919"/>
      <c r="DX109" s="919"/>
      <c r="DY109" s="919"/>
      <c r="DZ109" s="952"/>
    </row>
    <row r="110" spans="1:131" s="96" customFormat="1" ht="26.25" customHeight="1" x14ac:dyDescent="0.15">
      <c r="A110" s="832" t="s">
        <v>363</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1">
        <v>3571501</v>
      </c>
      <c r="AB110" s="912"/>
      <c r="AC110" s="912"/>
      <c r="AD110" s="912"/>
      <c r="AE110" s="913"/>
      <c r="AF110" s="914">
        <v>3556332</v>
      </c>
      <c r="AG110" s="912"/>
      <c r="AH110" s="912"/>
      <c r="AI110" s="912"/>
      <c r="AJ110" s="913"/>
      <c r="AK110" s="914">
        <v>3573933</v>
      </c>
      <c r="AL110" s="912"/>
      <c r="AM110" s="912"/>
      <c r="AN110" s="912"/>
      <c r="AO110" s="913"/>
      <c r="AP110" s="915">
        <v>34.200000000000003</v>
      </c>
      <c r="AQ110" s="916"/>
      <c r="AR110" s="916"/>
      <c r="AS110" s="916"/>
      <c r="AT110" s="917"/>
      <c r="AU110" s="953" t="s">
        <v>364</v>
      </c>
      <c r="AV110" s="954"/>
      <c r="AW110" s="954"/>
      <c r="AX110" s="954"/>
      <c r="AY110" s="954"/>
      <c r="AZ110" s="883" t="s">
        <v>365</v>
      </c>
      <c r="BA110" s="833"/>
      <c r="BB110" s="833"/>
      <c r="BC110" s="833"/>
      <c r="BD110" s="833"/>
      <c r="BE110" s="833"/>
      <c r="BF110" s="833"/>
      <c r="BG110" s="833"/>
      <c r="BH110" s="833"/>
      <c r="BI110" s="833"/>
      <c r="BJ110" s="833"/>
      <c r="BK110" s="833"/>
      <c r="BL110" s="833"/>
      <c r="BM110" s="833"/>
      <c r="BN110" s="833"/>
      <c r="BO110" s="833"/>
      <c r="BP110" s="834"/>
      <c r="BQ110" s="884">
        <v>31751914</v>
      </c>
      <c r="BR110" s="865"/>
      <c r="BS110" s="865"/>
      <c r="BT110" s="865"/>
      <c r="BU110" s="865"/>
      <c r="BV110" s="865">
        <v>32028111</v>
      </c>
      <c r="BW110" s="865"/>
      <c r="BX110" s="865"/>
      <c r="BY110" s="865"/>
      <c r="BZ110" s="865"/>
      <c r="CA110" s="865">
        <v>33678196</v>
      </c>
      <c r="CB110" s="865"/>
      <c r="CC110" s="865"/>
      <c r="CD110" s="865"/>
      <c r="CE110" s="865"/>
      <c r="CF110" s="889">
        <v>321.89999999999998</v>
      </c>
      <c r="CG110" s="890"/>
      <c r="CH110" s="890"/>
      <c r="CI110" s="890"/>
      <c r="CJ110" s="890"/>
      <c r="CK110" s="949" t="s">
        <v>366</v>
      </c>
      <c r="CL110" s="842"/>
      <c r="CM110" s="883" t="s">
        <v>367</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4" t="s">
        <v>62</v>
      </c>
      <c r="DH110" s="865"/>
      <c r="DI110" s="865"/>
      <c r="DJ110" s="865"/>
      <c r="DK110" s="865"/>
      <c r="DL110" s="865" t="s">
        <v>62</v>
      </c>
      <c r="DM110" s="865"/>
      <c r="DN110" s="865"/>
      <c r="DO110" s="865"/>
      <c r="DP110" s="865"/>
      <c r="DQ110" s="865" t="s">
        <v>62</v>
      </c>
      <c r="DR110" s="865"/>
      <c r="DS110" s="865"/>
      <c r="DT110" s="865"/>
      <c r="DU110" s="865"/>
      <c r="DV110" s="866" t="s">
        <v>62</v>
      </c>
      <c r="DW110" s="866"/>
      <c r="DX110" s="866"/>
      <c r="DY110" s="866"/>
      <c r="DZ110" s="867"/>
    </row>
    <row r="111" spans="1:131" s="96" customFormat="1" ht="26.25" customHeight="1" x14ac:dyDescent="0.15">
      <c r="A111" s="797" t="s">
        <v>368</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41" t="s">
        <v>62</v>
      </c>
      <c r="AB111" s="942"/>
      <c r="AC111" s="942"/>
      <c r="AD111" s="942"/>
      <c r="AE111" s="943"/>
      <c r="AF111" s="944" t="s">
        <v>62</v>
      </c>
      <c r="AG111" s="942"/>
      <c r="AH111" s="942"/>
      <c r="AI111" s="942"/>
      <c r="AJ111" s="943"/>
      <c r="AK111" s="944" t="s">
        <v>62</v>
      </c>
      <c r="AL111" s="942"/>
      <c r="AM111" s="942"/>
      <c r="AN111" s="942"/>
      <c r="AO111" s="943"/>
      <c r="AP111" s="945" t="s">
        <v>62</v>
      </c>
      <c r="AQ111" s="946"/>
      <c r="AR111" s="946"/>
      <c r="AS111" s="946"/>
      <c r="AT111" s="947"/>
      <c r="AU111" s="955"/>
      <c r="AV111" s="956"/>
      <c r="AW111" s="956"/>
      <c r="AX111" s="956"/>
      <c r="AY111" s="956"/>
      <c r="AZ111" s="840" t="s">
        <v>369</v>
      </c>
      <c r="BA111" s="775"/>
      <c r="BB111" s="775"/>
      <c r="BC111" s="775"/>
      <c r="BD111" s="775"/>
      <c r="BE111" s="775"/>
      <c r="BF111" s="775"/>
      <c r="BG111" s="775"/>
      <c r="BH111" s="775"/>
      <c r="BI111" s="775"/>
      <c r="BJ111" s="775"/>
      <c r="BK111" s="775"/>
      <c r="BL111" s="775"/>
      <c r="BM111" s="775"/>
      <c r="BN111" s="775"/>
      <c r="BO111" s="775"/>
      <c r="BP111" s="776"/>
      <c r="BQ111" s="812">
        <v>2475947</v>
      </c>
      <c r="BR111" s="813"/>
      <c r="BS111" s="813"/>
      <c r="BT111" s="813"/>
      <c r="BU111" s="813"/>
      <c r="BV111" s="813">
        <v>2260692</v>
      </c>
      <c r="BW111" s="813"/>
      <c r="BX111" s="813"/>
      <c r="BY111" s="813"/>
      <c r="BZ111" s="813"/>
      <c r="CA111" s="813">
        <v>2015357</v>
      </c>
      <c r="CB111" s="813"/>
      <c r="CC111" s="813"/>
      <c r="CD111" s="813"/>
      <c r="CE111" s="813"/>
      <c r="CF111" s="898">
        <v>19.3</v>
      </c>
      <c r="CG111" s="899"/>
      <c r="CH111" s="899"/>
      <c r="CI111" s="899"/>
      <c r="CJ111" s="899"/>
      <c r="CK111" s="950"/>
      <c r="CL111" s="844"/>
      <c r="CM111" s="840" t="s">
        <v>370</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12" t="s">
        <v>62</v>
      </c>
      <c r="DH111" s="813"/>
      <c r="DI111" s="813"/>
      <c r="DJ111" s="813"/>
      <c r="DK111" s="813"/>
      <c r="DL111" s="813" t="s">
        <v>62</v>
      </c>
      <c r="DM111" s="813"/>
      <c r="DN111" s="813"/>
      <c r="DO111" s="813"/>
      <c r="DP111" s="813"/>
      <c r="DQ111" s="813" t="s">
        <v>62</v>
      </c>
      <c r="DR111" s="813"/>
      <c r="DS111" s="813"/>
      <c r="DT111" s="813"/>
      <c r="DU111" s="813"/>
      <c r="DV111" s="819" t="s">
        <v>62</v>
      </c>
      <c r="DW111" s="819"/>
      <c r="DX111" s="819"/>
      <c r="DY111" s="819"/>
      <c r="DZ111" s="820"/>
    </row>
    <row r="112" spans="1:131" s="96" customFormat="1" ht="26.25" customHeight="1" x14ac:dyDescent="0.15">
      <c r="A112" s="935" t="s">
        <v>371</v>
      </c>
      <c r="B112" s="936"/>
      <c r="C112" s="775" t="s">
        <v>372</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62</v>
      </c>
      <c r="AB112" s="803"/>
      <c r="AC112" s="803"/>
      <c r="AD112" s="803"/>
      <c r="AE112" s="804"/>
      <c r="AF112" s="805" t="s">
        <v>62</v>
      </c>
      <c r="AG112" s="803"/>
      <c r="AH112" s="803"/>
      <c r="AI112" s="803"/>
      <c r="AJ112" s="804"/>
      <c r="AK112" s="805" t="s">
        <v>62</v>
      </c>
      <c r="AL112" s="803"/>
      <c r="AM112" s="803"/>
      <c r="AN112" s="803"/>
      <c r="AO112" s="804"/>
      <c r="AP112" s="847" t="s">
        <v>62</v>
      </c>
      <c r="AQ112" s="848"/>
      <c r="AR112" s="848"/>
      <c r="AS112" s="848"/>
      <c r="AT112" s="849"/>
      <c r="AU112" s="955"/>
      <c r="AV112" s="956"/>
      <c r="AW112" s="956"/>
      <c r="AX112" s="956"/>
      <c r="AY112" s="956"/>
      <c r="AZ112" s="840" t="s">
        <v>373</v>
      </c>
      <c r="BA112" s="775"/>
      <c r="BB112" s="775"/>
      <c r="BC112" s="775"/>
      <c r="BD112" s="775"/>
      <c r="BE112" s="775"/>
      <c r="BF112" s="775"/>
      <c r="BG112" s="775"/>
      <c r="BH112" s="775"/>
      <c r="BI112" s="775"/>
      <c r="BJ112" s="775"/>
      <c r="BK112" s="775"/>
      <c r="BL112" s="775"/>
      <c r="BM112" s="775"/>
      <c r="BN112" s="775"/>
      <c r="BO112" s="775"/>
      <c r="BP112" s="776"/>
      <c r="BQ112" s="812">
        <v>4060777</v>
      </c>
      <c r="BR112" s="813"/>
      <c r="BS112" s="813"/>
      <c r="BT112" s="813"/>
      <c r="BU112" s="813"/>
      <c r="BV112" s="813">
        <v>3870087</v>
      </c>
      <c r="BW112" s="813"/>
      <c r="BX112" s="813"/>
      <c r="BY112" s="813"/>
      <c r="BZ112" s="813"/>
      <c r="CA112" s="813">
        <v>3654710</v>
      </c>
      <c r="CB112" s="813"/>
      <c r="CC112" s="813"/>
      <c r="CD112" s="813"/>
      <c r="CE112" s="813"/>
      <c r="CF112" s="898">
        <v>34.9</v>
      </c>
      <c r="CG112" s="899"/>
      <c r="CH112" s="899"/>
      <c r="CI112" s="899"/>
      <c r="CJ112" s="899"/>
      <c r="CK112" s="950"/>
      <c r="CL112" s="844"/>
      <c r="CM112" s="840" t="s">
        <v>374</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12">
        <v>1542279</v>
      </c>
      <c r="DH112" s="813"/>
      <c r="DI112" s="813"/>
      <c r="DJ112" s="813"/>
      <c r="DK112" s="813"/>
      <c r="DL112" s="813">
        <v>1398796</v>
      </c>
      <c r="DM112" s="813"/>
      <c r="DN112" s="813"/>
      <c r="DO112" s="813"/>
      <c r="DP112" s="813"/>
      <c r="DQ112" s="813">
        <v>1254375</v>
      </c>
      <c r="DR112" s="813"/>
      <c r="DS112" s="813"/>
      <c r="DT112" s="813"/>
      <c r="DU112" s="813"/>
      <c r="DV112" s="819">
        <v>12</v>
      </c>
      <c r="DW112" s="819"/>
      <c r="DX112" s="819"/>
      <c r="DY112" s="819"/>
      <c r="DZ112" s="820"/>
    </row>
    <row r="113" spans="1:130" s="96" customFormat="1" ht="26.25" customHeight="1" x14ac:dyDescent="0.15">
      <c r="A113" s="937"/>
      <c r="B113" s="938"/>
      <c r="C113" s="775" t="s">
        <v>375</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41">
        <v>434536</v>
      </c>
      <c r="AB113" s="942"/>
      <c r="AC113" s="942"/>
      <c r="AD113" s="942"/>
      <c r="AE113" s="943"/>
      <c r="AF113" s="944">
        <v>408662</v>
      </c>
      <c r="AG113" s="942"/>
      <c r="AH113" s="942"/>
      <c r="AI113" s="942"/>
      <c r="AJ113" s="943"/>
      <c r="AK113" s="944">
        <v>401050</v>
      </c>
      <c r="AL113" s="942"/>
      <c r="AM113" s="942"/>
      <c r="AN113" s="942"/>
      <c r="AO113" s="943"/>
      <c r="AP113" s="945">
        <v>3.8</v>
      </c>
      <c r="AQ113" s="946"/>
      <c r="AR113" s="946"/>
      <c r="AS113" s="946"/>
      <c r="AT113" s="947"/>
      <c r="AU113" s="955"/>
      <c r="AV113" s="956"/>
      <c r="AW113" s="956"/>
      <c r="AX113" s="956"/>
      <c r="AY113" s="956"/>
      <c r="AZ113" s="840" t="s">
        <v>376</v>
      </c>
      <c r="BA113" s="775"/>
      <c r="BB113" s="775"/>
      <c r="BC113" s="775"/>
      <c r="BD113" s="775"/>
      <c r="BE113" s="775"/>
      <c r="BF113" s="775"/>
      <c r="BG113" s="775"/>
      <c r="BH113" s="775"/>
      <c r="BI113" s="775"/>
      <c r="BJ113" s="775"/>
      <c r="BK113" s="775"/>
      <c r="BL113" s="775"/>
      <c r="BM113" s="775"/>
      <c r="BN113" s="775"/>
      <c r="BO113" s="775"/>
      <c r="BP113" s="776"/>
      <c r="BQ113" s="812">
        <v>918280</v>
      </c>
      <c r="BR113" s="813"/>
      <c r="BS113" s="813"/>
      <c r="BT113" s="813"/>
      <c r="BU113" s="813"/>
      <c r="BV113" s="813">
        <v>852622</v>
      </c>
      <c r="BW113" s="813"/>
      <c r="BX113" s="813"/>
      <c r="BY113" s="813"/>
      <c r="BZ113" s="813"/>
      <c r="CA113" s="813">
        <v>769210</v>
      </c>
      <c r="CB113" s="813"/>
      <c r="CC113" s="813"/>
      <c r="CD113" s="813"/>
      <c r="CE113" s="813"/>
      <c r="CF113" s="898">
        <v>7.4</v>
      </c>
      <c r="CG113" s="899"/>
      <c r="CH113" s="899"/>
      <c r="CI113" s="899"/>
      <c r="CJ113" s="899"/>
      <c r="CK113" s="950"/>
      <c r="CL113" s="844"/>
      <c r="CM113" s="840" t="s">
        <v>377</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62</v>
      </c>
      <c r="DH113" s="803"/>
      <c r="DI113" s="803"/>
      <c r="DJ113" s="803"/>
      <c r="DK113" s="804"/>
      <c r="DL113" s="805" t="s">
        <v>62</v>
      </c>
      <c r="DM113" s="803"/>
      <c r="DN113" s="803"/>
      <c r="DO113" s="803"/>
      <c r="DP113" s="804"/>
      <c r="DQ113" s="805" t="s">
        <v>62</v>
      </c>
      <c r="DR113" s="803"/>
      <c r="DS113" s="803"/>
      <c r="DT113" s="803"/>
      <c r="DU113" s="804"/>
      <c r="DV113" s="847" t="s">
        <v>62</v>
      </c>
      <c r="DW113" s="848"/>
      <c r="DX113" s="848"/>
      <c r="DY113" s="848"/>
      <c r="DZ113" s="849"/>
    </row>
    <row r="114" spans="1:130" s="96" customFormat="1" ht="26.25" customHeight="1" x14ac:dyDescent="0.15">
      <c r="A114" s="937"/>
      <c r="B114" s="938"/>
      <c r="C114" s="775" t="s">
        <v>378</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79516</v>
      </c>
      <c r="AB114" s="803"/>
      <c r="AC114" s="803"/>
      <c r="AD114" s="803"/>
      <c r="AE114" s="804"/>
      <c r="AF114" s="805">
        <v>88699</v>
      </c>
      <c r="AG114" s="803"/>
      <c r="AH114" s="803"/>
      <c r="AI114" s="803"/>
      <c r="AJ114" s="804"/>
      <c r="AK114" s="805">
        <v>87951</v>
      </c>
      <c r="AL114" s="803"/>
      <c r="AM114" s="803"/>
      <c r="AN114" s="803"/>
      <c r="AO114" s="804"/>
      <c r="AP114" s="847">
        <v>0.8</v>
      </c>
      <c r="AQ114" s="848"/>
      <c r="AR114" s="848"/>
      <c r="AS114" s="848"/>
      <c r="AT114" s="849"/>
      <c r="AU114" s="955"/>
      <c r="AV114" s="956"/>
      <c r="AW114" s="956"/>
      <c r="AX114" s="956"/>
      <c r="AY114" s="956"/>
      <c r="AZ114" s="840" t="s">
        <v>379</v>
      </c>
      <c r="BA114" s="775"/>
      <c r="BB114" s="775"/>
      <c r="BC114" s="775"/>
      <c r="BD114" s="775"/>
      <c r="BE114" s="775"/>
      <c r="BF114" s="775"/>
      <c r="BG114" s="775"/>
      <c r="BH114" s="775"/>
      <c r="BI114" s="775"/>
      <c r="BJ114" s="775"/>
      <c r="BK114" s="775"/>
      <c r="BL114" s="775"/>
      <c r="BM114" s="775"/>
      <c r="BN114" s="775"/>
      <c r="BO114" s="775"/>
      <c r="BP114" s="776"/>
      <c r="BQ114" s="812">
        <v>2274077</v>
      </c>
      <c r="BR114" s="813"/>
      <c r="BS114" s="813"/>
      <c r="BT114" s="813"/>
      <c r="BU114" s="813"/>
      <c r="BV114" s="813">
        <v>2277802</v>
      </c>
      <c r="BW114" s="813"/>
      <c r="BX114" s="813"/>
      <c r="BY114" s="813"/>
      <c r="BZ114" s="813"/>
      <c r="CA114" s="813">
        <v>2219018</v>
      </c>
      <c r="CB114" s="813"/>
      <c r="CC114" s="813"/>
      <c r="CD114" s="813"/>
      <c r="CE114" s="813"/>
      <c r="CF114" s="898">
        <v>21.2</v>
      </c>
      <c r="CG114" s="899"/>
      <c r="CH114" s="899"/>
      <c r="CI114" s="899"/>
      <c r="CJ114" s="899"/>
      <c r="CK114" s="950"/>
      <c r="CL114" s="844"/>
      <c r="CM114" s="840" t="s">
        <v>380</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62</v>
      </c>
      <c r="DH114" s="803"/>
      <c r="DI114" s="803"/>
      <c r="DJ114" s="803"/>
      <c r="DK114" s="804"/>
      <c r="DL114" s="805" t="s">
        <v>62</v>
      </c>
      <c r="DM114" s="803"/>
      <c r="DN114" s="803"/>
      <c r="DO114" s="803"/>
      <c r="DP114" s="804"/>
      <c r="DQ114" s="805" t="s">
        <v>62</v>
      </c>
      <c r="DR114" s="803"/>
      <c r="DS114" s="803"/>
      <c r="DT114" s="803"/>
      <c r="DU114" s="804"/>
      <c r="DV114" s="847" t="s">
        <v>62</v>
      </c>
      <c r="DW114" s="848"/>
      <c r="DX114" s="848"/>
      <c r="DY114" s="848"/>
      <c r="DZ114" s="849"/>
    </row>
    <row r="115" spans="1:130" s="96" customFormat="1" ht="26.25" customHeight="1" x14ac:dyDescent="0.15">
      <c r="A115" s="937"/>
      <c r="B115" s="938"/>
      <c r="C115" s="775" t="s">
        <v>381</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41">
        <v>238297</v>
      </c>
      <c r="AB115" s="942"/>
      <c r="AC115" s="942"/>
      <c r="AD115" s="942"/>
      <c r="AE115" s="943"/>
      <c r="AF115" s="944">
        <v>271539</v>
      </c>
      <c r="AG115" s="942"/>
      <c r="AH115" s="942"/>
      <c r="AI115" s="942"/>
      <c r="AJ115" s="943"/>
      <c r="AK115" s="944">
        <v>261901</v>
      </c>
      <c r="AL115" s="942"/>
      <c r="AM115" s="942"/>
      <c r="AN115" s="942"/>
      <c r="AO115" s="943"/>
      <c r="AP115" s="945">
        <v>2.5</v>
      </c>
      <c r="AQ115" s="946"/>
      <c r="AR115" s="946"/>
      <c r="AS115" s="946"/>
      <c r="AT115" s="947"/>
      <c r="AU115" s="955"/>
      <c r="AV115" s="956"/>
      <c r="AW115" s="956"/>
      <c r="AX115" s="956"/>
      <c r="AY115" s="956"/>
      <c r="AZ115" s="840" t="s">
        <v>382</v>
      </c>
      <c r="BA115" s="775"/>
      <c r="BB115" s="775"/>
      <c r="BC115" s="775"/>
      <c r="BD115" s="775"/>
      <c r="BE115" s="775"/>
      <c r="BF115" s="775"/>
      <c r="BG115" s="775"/>
      <c r="BH115" s="775"/>
      <c r="BI115" s="775"/>
      <c r="BJ115" s="775"/>
      <c r="BK115" s="775"/>
      <c r="BL115" s="775"/>
      <c r="BM115" s="775"/>
      <c r="BN115" s="775"/>
      <c r="BO115" s="775"/>
      <c r="BP115" s="776"/>
      <c r="BQ115" s="812" t="s">
        <v>62</v>
      </c>
      <c r="BR115" s="813"/>
      <c r="BS115" s="813"/>
      <c r="BT115" s="813"/>
      <c r="BU115" s="813"/>
      <c r="BV115" s="813" t="s">
        <v>62</v>
      </c>
      <c r="BW115" s="813"/>
      <c r="BX115" s="813"/>
      <c r="BY115" s="813"/>
      <c r="BZ115" s="813"/>
      <c r="CA115" s="813" t="s">
        <v>62</v>
      </c>
      <c r="CB115" s="813"/>
      <c r="CC115" s="813"/>
      <c r="CD115" s="813"/>
      <c r="CE115" s="813"/>
      <c r="CF115" s="898" t="s">
        <v>62</v>
      </c>
      <c r="CG115" s="899"/>
      <c r="CH115" s="899"/>
      <c r="CI115" s="899"/>
      <c r="CJ115" s="899"/>
      <c r="CK115" s="950"/>
      <c r="CL115" s="844"/>
      <c r="CM115" s="840" t="s">
        <v>383</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62</v>
      </c>
      <c r="DH115" s="803"/>
      <c r="DI115" s="803"/>
      <c r="DJ115" s="803"/>
      <c r="DK115" s="804"/>
      <c r="DL115" s="805">
        <v>32405</v>
      </c>
      <c r="DM115" s="803"/>
      <c r="DN115" s="803"/>
      <c r="DO115" s="803"/>
      <c r="DP115" s="804"/>
      <c r="DQ115" s="805">
        <v>32674</v>
      </c>
      <c r="DR115" s="803"/>
      <c r="DS115" s="803"/>
      <c r="DT115" s="803"/>
      <c r="DU115" s="804"/>
      <c r="DV115" s="847">
        <v>0.3</v>
      </c>
      <c r="DW115" s="848"/>
      <c r="DX115" s="848"/>
      <c r="DY115" s="848"/>
      <c r="DZ115" s="849"/>
    </row>
    <row r="116" spans="1:130" s="96" customFormat="1" ht="26.25" customHeight="1" x14ac:dyDescent="0.15">
      <c r="A116" s="939"/>
      <c r="B116" s="940"/>
      <c r="C116" s="862" t="s">
        <v>384</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802">
        <v>4</v>
      </c>
      <c r="AB116" s="803"/>
      <c r="AC116" s="803"/>
      <c r="AD116" s="803"/>
      <c r="AE116" s="804"/>
      <c r="AF116" s="805">
        <v>186</v>
      </c>
      <c r="AG116" s="803"/>
      <c r="AH116" s="803"/>
      <c r="AI116" s="803"/>
      <c r="AJ116" s="804"/>
      <c r="AK116" s="805">
        <v>626</v>
      </c>
      <c r="AL116" s="803"/>
      <c r="AM116" s="803"/>
      <c r="AN116" s="803"/>
      <c r="AO116" s="804"/>
      <c r="AP116" s="847">
        <v>0</v>
      </c>
      <c r="AQ116" s="848"/>
      <c r="AR116" s="848"/>
      <c r="AS116" s="848"/>
      <c r="AT116" s="849"/>
      <c r="AU116" s="955"/>
      <c r="AV116" s="956"/>
      <c r="AW116" s="956"/>
      <c r="AX116" s="956"/>
      <c r="AY116" s="956"/>
      <c r="AZ116" s="932" t="s">
        <v>385</v>
      </c>
      <c r="BA116" s="933"/>
      <c r="BB116" s="933"/>
      <c r="BC116" s="933"/>
      <c r="BD116" s="933"/>
      <c r="BE116" s="933"/>
      <c r="BF116" s="933"/>
      <c r="BG116" s="933"/>
      <c r="BH116" s="933"/>
      <c r="BI116" s="933"/>
      <c r="BJ116" s="933"/>
      <c r="BK116" s="933"/>
      <c r="BL116" s="933"/>
      <c r="BM116" s="933"/>
      <c r="BN116" s="933"/>
      <c r="BO116" s="933"/>
      <c r="BP116" s="934"/>
      <c r="BQ116" s="812" t="s">
        <v>62</v>
      </c>
      <c r="BR116" s="813"/>
      <c r="BS116" s="813"/>
      <c r="BT116" s="813"/>
      <c r="BU116" s="813"/>
      <c r="BV116" s="813" t="s">
        <v>62</v>
      </c>
      <c r="BW116" s="813"/>
      <c r="BX116" s="813"/>
      <c r="BY116" s="813"/>
      <c r="BZ116" s="813"/>
      <c r="CA116" s="813" t="s">
        <v>62</v>
      </c>
      <c r="CB116" s="813"/>
      <c r="CC116" s="813"/>
      <c r="CD116" s="813"/>
      <c r="CE116" s="813"/>
      <c r="CF116" s="898" t="s">
        <v>62</v>
      </c>
      <c r="CG116" s="899"/>
      <c r="CH116" s="899"/>
      <c r="CI116" s="899"/>
      <c r="CJ116" s="899"/>
      <c r="CK116" s="950"/>
      <c r="CL116" s="844"/>
      <c r="CM116" s="840" t="s">
        <v>386</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v>509460</v>
      </c>
      <c r="DH116" s="803"/>
      <c r="DI116" s="803"/>
      <c r="DJ116" s="803"/>
      <c r="DK116" s="804"/>
      <c r="DL116" s="805">
        <v>478884</v>
      </c>
      <c r="DM116" s="803"/>
      <c r="DN116" s="803"/>
      <c r="DO116" s="803"/>
      <c r="DP116" s="804"/>
      <c r="DQ116" s="805">
        <v>448308</v>
      </c>
      <c r="DR116" s="803"/>
      <c r="DS116" s="803"/>
      <c r="DT116" s="803"/>
      <c r="DU116" s="804"/>
      <c r="DV116" s="847">
        <v>4.3</v>
      </c>
      <c r="DW116" s="848"/>
      <c r="DX116" s="848"/>
      <c r="DY116" s="848"/>
      <c r="DZ116" s="849"/>
    </row>
    <row r="117" spans="1:130" s="96" customFormat="1" ht="26.25" customHeight="1" x14ac:dyDescent="0.15">
      <c r="A117" s="918" t="s">
        <v>119</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00" t="s">
        <v>387</v>
      </c>
      <c r="Z117" s="920"/>
      <c r="AA117" s="925">
        <v>4323854</v>
      </c>
      <c r="AB117" s="926"/>
      <c r="AC117" s="926"/>
      <c r="AD117" s="926"/>
      <c r="AE117" s="927"/>
      <c r="AF117" s="928">
        <v>4325418</v>
      </c>
      <c r="AG117" s="926"/>
      <c r="AH117" s="926"/>
      <c r="AI117" s="926"/>
      <c r="AJ117" s="927"/>
      <c r="AK117" s="928">
        <v>4325461</v>
      </c>
      <c r="AL117" s="926"/>
      <c r="AM117" s="926"/>
      <c r="AN117" s="926"/>
      <c r="AO117" s="927"/>
      <c r="AP117" s="929"/>
      <c r="AQ117" s="930"/>
      <c r="AR117" s="930"/>
      <c r="AS117" s="930"/>
      <c r="AT117" s="931"/>
      <c r="AU117" s="955"/>
      <c r="AV117" s="956"/>
      <c r="AW117" s="956"/>
      <c r="AX117" s="956"/>
      <c r="AY117" s="956"/>
      <c r="AZ117" s="886" t="s">
        <v>388</v>
      </c>
      <c r="BA117" s="887"/>
      <c r="BB117" s="887"/>
      <c r="BC117" s="887"/>
      <c r="BD117" s="887"/>
      <c r="BE117" s="887"/>
      <c r="BF117" s="887"/>
      <c r="BG117" s="887"/>
      <c r="BH117" s="887"/>
      <c r="BI117" s="887"/>
      <c r="BJ117" s="887"/>
      <c r="BK117" s="887"/>
      <c r="BL117" s="887"/>
      <c r="BM117" s="887"/>
      <c r="BN117" s="887"/>
      <c r="BO117" s="887"/>
      <c r="BP117" s="888"/>
      <c r="BQ117" s="812" t="s">
        <v>62</v>
      </c>
      <c r="BR117" s="813"/>
      <c r="BS117" s="813"/>
      <c r="BT117" s="813"/>
      <c r="BU117" s="813"/>
      <c r="BV117" s="813" t="s">
        <v>62</v>
      </c>
      <c r="BW117" s="813"/>
      <c r="BX117" s="813"/>
      <c r="BY117" s="813"/>
      <c r="BZ117" s="813"/>
      <c r="CA117" s="813" t="s">
        <v>62</v>
      </c>
      <c r="CB117" s="813"/>
      <c r="CC117" s="813"/>
      <c r="CD117" s="813"/>
      <c r="CE117" s="813"/>
      <c r="CF117" s="898" t="s">
        <v>62</v>
      </c>
      <c r="CG117" s="899"/>
      <c r="CH117" s="899"/>
      <c r="CI117" s="899"/>
      <c r="CJ117" s="899"/>
      <c r="CK117" s="950"/>
      <c r="CL117" s="844"/>
      <c r="CM117" s="840" t="s">
        <v>389</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62</v>
      </c>
      <c r="DH117" s="803"/>
      <c r="DI117" s="803"/>
      <c r="DJ117" s="803"/>
      <c r="DK117" s="804"/>
      <c r="DL117" s="805" t="s">
        <v>62</v>
      </c>
      <c r="DM117" s="803"/>
      <c r="DN117" s="803"/>
      <c r="DO117" s="803"/>
      <c r="DP117" s="804"/>
      <c r="DQ117" s="805" t="s">
        <v>62</v>
      </c>
      <c r="DR117" s="803"/>
      <c r="DS117" s="803"/>
      <c r="DT117" s="803"/>
      <c r="DU117" s="804"/>
      <c r="DV117" s="847" t="s">
        <v>62</v>
      </c>
      <c r="DW117" s="848"/>
      <c r="DX117" s="848"/>
      <c r="DY117" s="848"/>
      <c r="DZ117" s="849"/>
    </row>
    <row r="118" spans="1:130" s="96" customFormat="1" ht="26.25" customHeight="1" x14ac:dyDescent="0.15">
      <c r="A118" s="918" t="s">
        <v>362</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359</v>
      </c>
      <c r="AB118" s="919"/>
      <c r="AC118" s="919"/>
      <c r="AD118" s="919"/>
      <c r="AE118" s="920"/>
      <c r="AF118" s="921" t="s">
        <v>360</v>
      </c>
      <c r="AG118" s="919"/>
      <c r="AH118" s="919"/>
      <c r="AI118" s="919"/>
      <c r="AJ118" s="920"/>
      <c r="AK118" s="921" t="s">
        <v>238</v>
      </c>
      <c r="AL118" s="919"/>
      <c r="AM118" s="919"/>
      <c r="AN118" s="919"/>
      <c r="AO118" s="920"/>
      <c r="AP118" s="922" t="s">
        <v>361</v>
      </c>
      <c r="AQ118" s="923"/>
      <c r="AR118" s="923"/>
      <c r="AS118" s="923"/>
      <c r="AT118" s="924"/>
      <c r="AU118" s="955"/>
      <c r="AV118" s="956"/>
      <c r="AW118" s="956"/>
      <c r="AX118" s="956"/>
      <c r="AY118" s="956"/>
      <c r="AZ118" s="861" t="s">
        <v>390</v>
      </c>
      <c r="BA118" s="862"/>
      <c r="BB118" s="862"/>
      <c r="BC118" s="862"/>
      <c r="BD118" s="862"/>
      <c r="BE118" s="862"/>
      <c r="BF118" s="862"/>
      <c r="BG118" s="862"/>
      <c r="BH118" s="862"/>
      <c r="BI118" s="862"/>
      <c r="BJ118" s="862"/>
      <c r="BK118" s="862"/>
      <c r="BL118" s="862"/>
      <c r="BM118" s="862"/>
      <c r="BN118" s="862"/>
      <c r="BO118" s="862"/>
      <c r="BP118" s="863"/>
      <c r="BQ118" s="902" t="s">
        <v>62</v>
      </c>
      <c r="BR118" s="868"/>
      <c r="BS118" s="868"/>
      <c r="BT118" s="868"/>
      <c r="BU118" s="868"/>
      <c r="BV118" s="868" t="s">
        <v>62</v>
      </c>
      <c r="BW118" s="868"/>
      <c r="BX118" s="868"/>
      <c r="BY118" s="868"/>
      <c r="BZ118" s="868"/>
      <c r="CA118" s="868" t="s">
        <v>62</v>
      </c>
      <c r="CB118" s="868"/>
      <c r="CC118" s="868"/>
      <c r="CD118" s="868"/>
      <c r="CE118" s="868"/>
      <c r="CF118" s="898" t="s">
        <v>62</v>
      </c>
      <c r="CG118" s="899"/>
      <c r="CH118" s="899"/>
      <c r="CI118" s="899"/>
      <c r="CJ118" s="899"/>
      <c r="CK118" s="950"/>
      <c r="CL118" s="844"/>
      <c r="CM118" s="840" t="s">
        <v>391</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62</v>
      </c>
      <c r="DH118" s="803"/>
      <c r="DI118" s="803"/>
      <c r="DJ118" s="803"/>
      <c r="DK118" s="804"/>
      <c r="DL118" s="805" t="s">
        <v>62</v>
      </c>
      <c r="DM118" s="803"/>
      <c r="DN118" s="803"/>
      <c r="DO118" s="803"/>
      <c r="DP118" s="804"/>
      <c r="DQ118" s="805" t="s">
        <v>62</v>
      </c>
      <c r="DR118" s="803"/>
      <c r="DS118" s="803"/>
      <c r="DT118" s="803"/>
      <c r="DU118" s="804"/>
      <c r="DV118" s="847" t="s">
        <v>62</v>
      </c>
      <c r="DW118" s="848"/>
      <c r="DX118" s="848"/>
      <c r="DY118" s="848"/>
      <c r="DZ118" s="849"/>
    </row>
    <row r="119" spans="1:130" s="96" customFormat="1" ht="26.25" customHeight="1" x14ac:dyDescent="0.15">
      <c r="A119" s="841" t="s">
        <v>366</v>
      </c>
      <c r="B119" s="842"/>
      <c r="C119" s="883" t="s">
        <v>367</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1" t="s">
        <v>62</v>
      </c>
      <c r="AB119" s="912"/>
      <c r="AC119" s="912"/>
      <c r="AD119" s="912"/>
      <c r="AE119" s="913"/>
      <c r="AF119" s="914" t="s">
        <v>62</v>
      </c>
      <c r="AG119" s="912"/>
      <c r="AH119" s="912"/>
      <c r="AI119" s="912"/>
      <c r="AJ119" s="913"/>
      <c r="AK119" s="914" t="s">
        <v>62</v>
      </c>
      <c r="AL119" s="912"/>
      <c r="AM119" s="912"/>
      <c r="AN119" s="912"/>
      <c r="AO119" s="913"/>
      <c r="AP119" s="915" t="s">
        <v>62</v>
      </c>
      <c r="AQ119" s="916"/>
      <c r="AR119" s="916"/>
      <c r="AS119" s="916"/>
      <c r="AT119" s="917"/>
      <c r="AU119" s="957"/>
      <c r="AV119" s="958"/>
      <c r="AW119" s="958"/>
      <c r="AX119" s="958"/>
      <c r="AY119" s="958"/>
      <c r="AZ119" s="117" t="s">
        <v>119</v>
      </c>
      <c r="BA119" s="117"/>
      <c r="BB119" s="117"/>
      <c r="BC119" s="117"/>
      <c r="BD119" s="117"/>
      <c r="BE119" s="117"/>
      <c r="BF119" s="117"/>
      <c r="BG119" s="117"/>
      <c r="BH119" s="117"/>
      <c r="BI119" s="117"/>
      <c r="BJ119" s="117"/>
      <c r="BK119" s="117"/>
      <c r="BL119" s="117"/>
      <c r="BM119" s="117"/>
      <c r="BN119" s="117"/>
      <c r="BO119" s="900" t="s">
        <v>392</v>
      </c>
      <c r="BP119" s="901"/>
      <c r="BQ119" s="902">
        <v>41480995</v>
      </c>
      <c r="BR119" s="868"/>
      <c r="BS119" s="868"/>
      <c r="BT119" s="868"/>
      <c r="BU119" s="868"/>
      <c r="BV119" s="868">
        <v>41289314</v>
      </c>
      <c r="BW119" s="868"/>
      <c r="BX119" s="868"/>
      <c r="BY119" s="868"/>
      <c r="BZ119" s="868"/>
      <c r="CA119" s="868">
        <v>42336491</v>
      </c>
      <c r="CB119" s="868"/>
      <c r="CC119" s="868"/>
      <c r="CD119" s="868"/>
      <c r="CE119" s="868"/>
      <c r="CF119" s="771"/>
      <c r="CG119" s="772"/>
      <c r="CH119" s="772"/>
      <c r="CI119" s="772"/>
      <c r="CJ119" s="857"/>
      <c r="CK119" s="951"/>
      <c r="CL119" s="846"/>
      <c r="CM119" s="861" t="s">
        <v>393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6">
        <v>424208</v>
      </c>
      <c r="DH119" s="787"/>
      <c r="DI119" s="787"/>
      <c r="DJ119" s="787"/>
      <c r="DK119" s="788"/>
      <c r="DL119" s="789">
        <v>350607</v>
      </c>
      <c r="DM119" s="787"/>
      <c r="DN119" s="787"/>
      <c r="DO119" s="787"/>
      <c r="DP119" s="788"/>
      <c r="DQ119" s="789">
        <v>280000</v>
      </c>
      <c r="DR119" s="787"/>
      <c r="DS119" s="787"/>
      <c r="DT119" s="787"/>
      <c r="DU119" s="788"/>
      <c r="DV119" s="871">
        <v>2.7</v>
      </c>
      <c r="DW119" s="872"/>
      <c r="DX119" s="872"/>
      <c r="DY119" s="872"/>
      <c r="DZ119" s="873"/>
    </row>
    <row r="120" spans="1:130" s="96" customFormat="1" ht="26.25" customHeight="1" x14ac:dyDescent="0.15">
      <c r="A120" s="843"/>
      <c r="B120" s="844"/>
      <c r="C120" s="840" t="s">
        <v>370</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62</v>
      </c>
      <c r="AB120" s="803"/>
      <c r="AC120" s="803"/>
      <c r="AD120" s="803"/>
      <c r="AE120" s="804"/>
      <c r="AF120" s="805" t="s">
        <v>62</v>
      </c>
      <c r="AG120" s="803"/>
      <c r="AH120" s="803"/>
      <c r="AI120" s="803"/>
      <c r="AJ120" s="804"/>
      <c r="AK120" s="805" t="s">
        <v>62</v>
      </c>
      <c r="AL120" s="803"/>
      <c r="AM120" s="803"/>
      <c r="AN120" s="803"/>
      <c r="AO120" s="804"/>
      <c r="AP120" s="847" t="s">
        <v>62</v>
      </c>
      <c r="AQ120" s="848"/>
      <c r="AR120" s="848"/>
      <c r="AS120" s="848"/>
      <c r="AT120" s="849"/>
      <c r="AU120" s="903" t="s">
        <v>394</v>
      </c>
      <c r="AV120" s="904"/>
      <c r="AW120" s="904"/>
      <c r="AX120" s="904"/>
      <c r="AY120" s="905"/>
      <c r="AZ120" s="883" t="s">
        <v>395</v>
      </c>
      <c r="BA120" s="833"/>
      <c r="BB120" s="833"/>
      <c r="BC120" s="833"/>
      <c r="BD120" s="833"/>
      <c r="BE120" s="833"/>
      <c r="BF120" s="833"/>
      <c r="BG120" s="833"/>
      <c r="BH120" s="833"/>
      <c r="BI120" s="833"/>
      <c r="BJ120" s="833"/>
      <c r="BK120" s="833"/>
      <c r="BL120" s="833"/>
      <c r="BM120" s="833"/>
      <c r="BN120" s="833"/>
      <c r="BO120" s="833"/>
      <c r="BP120" s="834"/>
      <c r="BQ120" s="884">
        <v>3904791</v>
      </c>
      <c r="BR120" s="865"/>
      <c r="BS120" s="865"/>
      <c r="BT120" s="865"/>
      <c r="BU120" s="865"/>
      <c r="BV120" s="865">
        <v>4653193</v>
      </c>
      <c r="BW120" s="865"/>
      <c r="BX120" s="865"/>
      <c r="BY120" s="865"/>
      <c r="BZ120" s="865"/>
      <c r="CA120" s="865">
        <v>6543595</v>
      </c>
      <c r="CB120" s="865"/>
      <c r="CC120" s="865"/>
      <c r="CD120" s="865"/>
      <c r="CE120" s="865"/>
      <c r="CF120" s="889">
        <v>62.5</v>
      </c>
      <c r="CG120" s="890"/>
      <c r="CH120" s="890"/>
      <c r="CI120" s="890"/>
      <c r="CJ120" s="890"/>
      <c r="CK120" s="891" t="s">
        <v>396</v>
      </c>
      <c r="CL120" s="875"/>
      <c r="CM120" s="875"/>
      <c r="CN120" s="875"/>
      <c r="CO120" s="876"/>
      <c r="CP120" s="895" t="s">
        <v>342</v>
      </c>
      <c r="CQ120" s="896"/>
      <c r="CR120" s="896"/>
      <c r="CS120" s="896"/>
      <c r="CT120" s="896"/>
      <c r="CU120" s="896"/>
      <c r="CV120" s="896"/>
      <c r="CW120" s="896"/>
      <c r="CX120" s="896"/>
      <c r="CY120" s="896"/>
      <c r="CZ120" s="896"/>
      <c r="DA120" s="896"/>
      <c r="DB120" s="896"/>
      <c r="DC120" s="896"/>
      <c r="DD120" s="896"/>
      <c r="DE120" s="896"/>
      <c r="DF120" s="897"/>
      <c r="DG120" s="884" t="s">
        <v>62</v>
      </c>
      <c r="DH120" s="865"/>
      <c r="DI120" s="865"/>
      <c r="DJ120" s="865"/>
      <c r="DK120" s="865"/>
      <c r="DL120" s="865">
        <v>3473119</v>
      </c>
      <c r="DM120" s="865"/>
      <c r="DN120" s="865"/>
      <c r="DO120" s="865"/>
      <c r="DP120" s="865"/>
      <c r="DQ120" s="865">
        <v>3297106</v>
      </c>
      <c r="DR120" s="865"/>
      <c r="DS120" s="865"/>
      <c r="DT120" s="865"/>
      <c r="DU120" s="865"/>
      <c r="DV120" s="866">
        <v>31.5</v>
      </c>
      <c r="DW120" s="866"/>
      <c r="DX120" s="866"/>
      <c r="DY120" s="866"/>
      <c r="DZ120" s="867"/>
    </row>
    <row r="121" spans="1:130" s="96" customFormat="1" ht="26.25" customHeight="1" x14ac:dyDescent="0.15">
      <c r="A121" s="843"/>
      <c r="B121" s="844"/>
      <c r="C121" s="886" t="s">
        <v>397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802" t="s">
        <v>62</v>
      </c>
      <c r="AB121" s="803"/>
      <c r="AC121" s="803"/>
      <c r="AD121" s="803"/>
      <c r="AE121" s="804"/>
      <c r="AF121" s="805" t="s">
        <v>62</v>
      </c>
      <c r="AG121" s="803"/>
      <c r="AH121" s="803"/>
      <c r="AI121" s="803"/>
      <c r="AJ121" s="804"/>
      <c r="AK121" s="805" t="s">
        <v>62</v>
      </c>
      <c r="AL121" s="803"/>
      <c r="AM121" s="803"/>
      <c r="AN121" s="803"/>
      <c r="AO121" s="804"/>
      <c r="AP121" s="847" t="s">
        <v>62</v>
      </c>
      <c r="AQ121" s="848"/>
      <c r="AR121" s="848"/>
      <c r="AS121" s="848"/>
      <c r="AT121" s="849"/>
      <c r="AU121" s="906"/>
      <c r="AV121" s="907"/>
      <c r="AW121" s="907"/>
      <c r="AX121" s="907"/>
      <c r="AY121" s="908"/>
      <c r="AZ121" s="840" t="s">
        <v>398</v>
      </c>
      <c r="BA121" s="775"/>
      <c r="BB121" s="775"/>
      <c r="BC121" s="775"/>
      <c r="BD121" s="775"/>
      <c r="BE121" s="775"/>
      <c r="BF121" s="775"/>
      <c r="BG121" s="775"/>
      <c r="BH121" s="775"/>
      <c r="BI121" s="775"/>
      <c r="BJ121" s="775"/>
      <c r="BK121" s="775"/>
      <c r="BL121" s="775"/>
      <c r="BM121" s="775"/>
      <c r="BN121" s="775"/>
      <c r="BO121" s="775"/>
      <c r="BP121" s="776"/>
      <c r="BQ121" s="812">
        <v>5237872</v>
      </c>
      <c r="BR121" s="813"/>
      <c r="BS121" s="813"/>
      <c r="BT121" s="813"/>
      <c r="BU121" s="813"/>
      <c r="BV121" s="813">
        <v>5363199</v>
      </c>
      <c r="BW121" s="813"/>
      <c r="BX121" s="813"/>
      <c r="BY121" s="813"/>
      <c r="BZ121" s="813"/>
      <c r="CA121" s="813">
        <v>4797325</v>
      </c>
      <c r="CB121" s="813"/>
      <c r="CC121" s="813"/>
      <c r="CD121" s="813"/>
      <c r="CE121" s="813"/>
      <c r="CF121" s="898">
        <v>45.8</v>
      </c>
      <c r="CG121" s="899"/>
      <c r="CH121" s="899"/>
      <c r="CI121" s="899"/>
      <c r="CJ121" s="899"/>
      <c r="CK121" s="892"/>
      <c r="CL121" s="878"/>
      <c r="CM121" s="878"/>
      <c r="CN121" s="878"/>
      <c r="CO121" s="879"/>
      <c r="CP121" s="858" t="s">
        <v>341</v>
      </c>
      <c r="CQ121" s="859"/>
      <c r="CR121" s="859"/>
      <c r="CS121" s="859"/>
      <c r="CT121" s="859"/>
      <c r="CU121" s="859"/>
      <c r="CV121" s="859"/>
      <c r="CW121" s="859"/>
      <c r="CX121" s="859"/>
      <c r="CY121" s="859"/>
      <c r="CZ121" s="859"/>
      <c r="DA121" s="859"/>
      <c r="DB121" s="859"/>
      <c r="DC121" s="859"/>
      <c r="DD121" s="859"/>
      <c r="DE121" s="859"/>
      <c r="DF121" s="860"/>
      <c r="DG121" s="812" t="s">
        <v>62</v>
      </c>
      <c r="DH121" s="813"/>
      <c r="DI121" s="813"/>
      <c r="DJ121" s="813"/>
      <c r="DK121" s="813"/>
      <c r="DL121" s="813">
        <v>396968</v>
      </c>
      <c r="DM121" s="813"/>
      <c r="DN121" s="813"/>
      <c r="DO121" s="813"/>
      <c r="DP121" s="813"/>
      <c r="DQ121" s="813">
        <v>357604</v>
      </c>
      <c r="DR121" s="813"/>
      <c r="DS121" s="813"/>
      <c r="DT121" s="813"/>
      <c r="DU121" s="813"/>
      <c r="DV121" s="819">
        <v>3.4</v>
      </c>
      <c r="DW121" s="819"/>
      <c r="DX121" s="819"/>
      <c r="DY121" s="819"/>
      <c r="DZ121" s="820"/>
    </row>
    <row r="122" spans="1:130" s="96" customFormat="1" ht="26.25" customHeight="1" x14ac:dyDescent="0.15">
      <c r="A122" s="843"/>
      <c r="B122" s="844"/>
      <c r="C122" s="840" t="s">
        <v>380</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62</v>
      </c>
      <c r="AB122" s="803"/>
      <c r="AC122" s="803"/>
      <c r="AD122" s="803"/>
      <c r="AE122" s="804"/>
      <c r="AF122" s="805" t="s">
        <v>62</v>
      </c>
      <c r="AG122" s="803"/>
      <c r="AH122" s="803"/>
      <c r="AI122" s="803"/>
      <c r="AJ122" s="804"/>
      <c r="AK122" s="805" t="s">
        <v>62</v>
      </c>
      <c r="AL122" s="803"/>
      <c r="AM122" s="803"/>
      <c r="AN122" s="803"/>
      <c r="AO122" s="804"/>
      <c r="AP122" s="847" t="s">
        <v>62</v>
      </c>
      <c r="AQ122" s="848"/>
      <c r="AR122" s="848"/>
      <c r="AS122" s="848"/>
      <c r="AT122" s="849"/>
      <c r="AU122" s="906"/>
      <c r="AV122" s="907"/>
      <c r="AW122" s="907"/>
      <c r="AX122" s="907"/>
      <c r="AY122" s="908"/>
      <c r="AZ122" s="861" t="s">
        <v>399</v>
      </c>
      <c r="BA122" s="862"/>
      <c r="BB122" s="862"/>
      <c r="BC122" s="862"/>
      <c r="BD122" s="862"/>
      <c r="BE122" s="862"/>
      <c r="BF122" s="862"/>
      <c r="BG122" s="862"/>
      <c r="BH122" s="862"/>
      <c r="BI122" s="862"/>
      <c r="BJ122" s="862"/>
      <c r="BK122" s="862"/>
      <c r="BL122" s="862"/>
      <c r="BM122" s="862"/>
      <c r="BN122" s="862"/>
      <c r="BO122" s="862"/>
      <c r="BP122" s="863"/>
      <c r="BQ122" s="902">
        <v>20321670</v>
      </c>
      <c r="BR122" s="868"/>
      <c r="BS122" s="868"/>
      <c r="BT122" s="868"/>
      <c r="BU122" s="868"/>
      <c r="BV122" s="868">
        <v>20098025</v>
      </c>
      <c r="BW122" s="868"/>
      <c r="BX122" s="868"/>
      <c r="BY122" s="868"/>
      <c r="BZ122" s="868"/>
      <c r="CA122" s="868">
        <v>19748694</v>
      </c>
      <c r="CB122" s="868"/>
      <c r="CC122" s="868"/>
      <c r="CD122" s="868"/>
      <c r="CE122" s="868"/>
      <c r="CF122" s="869">
        <v>188.7</v>
      </c>
      <c r="CG122" s="870"/>
      <c r="CH122" s="870"/>
      <c r="CI122" s="870"/>
      <c r="CJ122" s="870"/>
      <c r="CK122" s="892"/>
      <c r="CL122" s="878"/>
      <c r="CM122" s="878"/>
      <c r="CN122" s="878"/>
      <c r="CO122" s="879"/>
      <c r="CP122" s="858" t="s">
        <v>337</v>
      </c>
      <c r="CQ122" s="859"/>
      <c r="CR122" s="859"/>
      <c r="CS122" s="859"/>
      <c r="CT122" s="859"/>
      <c r="CU122" s="859"/>
      <c r="CV122" s="859"/>
      <c r="CW122" s="859"/>
      <c r="CX122" s="859"/>
      <c r="CY122" s="859"/>
      <c r="CZ122" s="859"/>
      <c r="DA122" s="859"/>
      <c r="DB122" s="859"/>
      <c r="DC122" s="859"/>
      <c r="DD122" s="859"/>
      <c r="DE122" s="859"/>
      <c r="DF122" s="860"/>
      <c r="DG122" s="812" t="s">
        <v>62</v>
      </c>
      <c r="DH122" s="813"/>
      <c r="DI122" s="813"/>
      <c r="DJ122" s="813"/>
      <c r="DK122" s="813"/>
      <c r="DL122" s="813" t="s">
        <v>62</v>
      </c>
      <c r="DM122" s="813"/>
      <c r="DN122" s="813"/>
      <c r="DO122" s="813"/>
      <c r="DP122" s="813"/>
      <c r="DQ122" s="813" t="s">
        <v>62</v>
      </c>
      <c r="DR122" s="813"/>
      <c r="DS122" s="813"/>
      <c r="DT122" s="813"/>
      <c r="DU122" s="813"/>
      <c r="DV122" s="819" t="s">
        <v>62</v>
      </c>
      <c r="DW122" s="819"/>
      <c r="DX122" s="819"/>
      <c r="DY122" s="819"/>
      <c r="DZ122" s="820"/>
    </row>
    <row r="123" spans="1:130" s="96" customFormat="1" ht="26.25" customHeight="1" x14ac:dyDescent="0.15">
      <c r="A123" s="843"/>
      <c r="B123" s="844"/>
      <c r="C123" s="840" t="s">
        <v>386</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62</v>
      </c>
      <c r="AB123" s="803"/>
      <c r="AC123" s="803"/>
      <c r="AD123" s="803"/>
      <c r="AE123" s="804"/>
      <c r="AF123" s="805" t="s">
        <v>62</v>
      </c>
      <c r="AG123" s="803"/>
      <c r="AH123" s="803"/>
      <c r="AI123" s="803"/>
      <c r="AJ123" s="804"/>
      <c r="AK123" s="805" t="s">
        <v>62</v>
      </c>
      <c r="AL123" s="803"/>
      <c r="AM123" s="803"/>
      <c r="AN123" s="803"/>
      <c r="AO123" s="804"/>
      <c r="AP123" s="847" t="s">
        <v>62</v>
      </c>
      <c r="AQ123" s="848"/>
      <c r="AR123" s="848"/>
      <c r="AS123" s="848"/>
      <c r="AT123" s="849"/>
      <c r="AU123" s="909"/>
      <c r="AV123" s="910"/>
      <c r="AW123" s="910"/>
      <c r="AX123" s="910"/>
      <c r="AY123" s="910"/>
      <c r="AZ123" s="117" t="s">
        <v>119</v>
      </c>
      <c r="BA123" s="117"/>
      <c r="BB123" s="117"/>
      <c r="BC123" s="117"/>
      <c r="BD123" s="117"/>
      <c r="BE123" s="117"/>
      <c r="BF123" s="117"/>
      <c r="BG123" s="117"/>
      <c r="BH123" s="117"/>
      <c r="BI123" s="117"/>
      <c r="BJ123" s="117"/>
      <c r="BK123" s="117"/>
      <c r="BL123" s="117"/>
      <c r="BM123" s="117"/>
      <c r="BN123" s="117"/>
      <c r="BO123" s="900" t="s">
        <v>400</v>
      </c>
      <c r="BP123" s="901"/>
      <c r="BQ123" s="855">
        <v>29464333</v>
      </c>
      <c r="BR123" s="856"/>
      <c r="BS123" s="856"/>
      <c r="BT123" s="856"/>
      <c r="BU123" s="856"/>
      <c r="BV123" s="856">
        <v>30114417</v>
      </c>
      <c r="BW123" s="856"/>
      <c r="BX123" s="856"/>
      <c r="BY123" s="856"/>
      <c r="BZ123" s="856"/>
      <c r="CA123" s="856">
        <v>31089614</v>
      </c>
      <c r="CB123" s="856"/>
      <c r="CC123" s="856"/>
      <c r="CD123" s="856"/>
      <c r="CE123" s="856"/>
      <c r="CF123" s="771"/>
      <c r="CG123" s="772"/>
      <c r="CH123" s="772"/>
      <c r="CI123" s="772"/>
      <c r="CJ123" s="857"/>
      <c r="CK123" s="892"/>
      <c r="CL123" s="878"/>
      <c r="CM123" s="878"/>
      <c r="CN123" s="878"/>
      <c r="CO123" s="879"/>
      <c r="CP123" s="858" t="s">
        <v>338</v>
      </c>
      <c r="CQ123" s="859"/>
      <c r="CR123" s="859"/>
      <c r="CS123" s="859"/>
      <c r="CT123" s="859"/>
      <c r="CU123" s="859"/>
      <c r="CV123" s="859"/>
      <c r="CW123" s="859"/>
      <c r="CX123" s="859"/>
      <c r="CY123" s="859"/>
      <c r="CZ123" s="859"/>
      <c r="DA123" s="859"/>
      <c r="DB123" s="859"/>
      <c r="DC123" s="859"/>
      <c r="DD123" s="859"/>
      <c r="DE123" s="859"/>
      <c r="DF123" s="860"/>
      <c r="DG123" s="802" t="s">
        <v>62</v>
      </c>
      <c r="DH123" s="803"/>
      <c r="DI123" s="803"/>
      <c r="DJ123" s="803"/>
      <c r="DK123" s="804"/>
      <c r="DL123" s="805" t="s">
        <v>62</v>
      </c>
      <c r="DM123" s="803"/>
      <c r="DN123" s="803"/>
      <c r="DO123" s="803"/>
      <c r="DP123" s="804"/>
      <c r="DQ123" s="805" t="s">
        <v>62</v>
      </c>
      <c r="DR123" s="803"/>
      <c r="DS123" s="803"/>
      <c r="DT123" s="803"/>
      <c r="DU123" s="804"/>
      <c r="DV123" s="847" t="s">
        <v>62</v>
      </c>
      <c r="DW123" s="848"/>
      <c r="DX123" s="848"/>
      <c r="DY123" s="848"/>
      <c r="DZ123" s="849"/>
    </row>
    <row r="124" spans="1:130" s="96" customFormat="1" ht="26.25" customHeight="1" thickBot="1" x14ac:dyDescent="0.2">
      <c r="A124" s="843"/>
      <c r="B124" s="844"/>
      <c r="C124" s="840" t="s">
        <v>389</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62</v>
      </c>
      <c r="AB124" s="803"/>
      <c r="AC124" s="803"/>
      <c r="AD124" s="803"/>
      <c r="AE124" s="804"/>
      <c r="AF124" s="805" t="s">
        <v>62</v>
      </c>
      <c r="AG124" s="803"/>
      <c r="AH124" s="803"/>
      <c r="AI124" s="803"/>
      <c r="AJ124" s="804"/>
      <c r="AK124" s="805" t="s">
        <v>62</v>
      </c>
      <c r="AL124" s="803"/>
      <c r="AM124" s="803"/>
      <c r="AN124" s="803"/>
      <c r="AO124" s="804"/>
      <c r="AP124" s="847" t="s">
        <v>62</v>
      </c>
      <c r="AQ124" s="848"/>
      <c r="AR124" s="848"/>
      <c r="AS124" s="848"/>
      <c r="AT124" s="849"/>
      <c r="AU124" s="850" t="s">
        <v>401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124.5</v>
      </c>
      <c r="BR124" s="854"/>
      <c r="BS124" s="854"/>
      <c r="BT124" s="854"/>
      <c r="BU124" s="854"/>
      <c r="BV124" s="854">
        <v>112.5</v>
      </c>
      <c r="BW124" s="854"/>
      <c r="BX124" s="854"/>
      <c r="BY124" s="854"/>
      <c r="BZ124" s="854"/>
      <c r="CA124" s="854">
        <v>107.4</v>
      </c>
      <c r="CB124" s="854"/>
      <c r="CC124" s="854"/>
      <c r="CD124" s="854"/>
      <c r="CE124" s="854"/>
      <c r="CF124" s="749"/>
      <c r="CG124" s="750"/>
      <c r="CH124" s="750"/>
      <c r="CI124" s="750"/>
      <c r="CJ124" s="885"/>
      <c r="CK124" s="893"/>
      <c r="CL124" s="893"/>
      <c r="CM124" s="893"/>
      <c r="CN124" s="893"/>
      <c r="CO124" s="894"/>
      <c r="CP124" s="858" t="s">
        <v>402</v>
      </c>
      <c r="CQ124" s="859"/>
      <c r="CR124" s="859"/>
      <c r="CS124" s="859"/>
      <c r="CT124" s="859"/>
      <c r="CU124" s="859"/>
      <c r="CV124" s="859"/>
      <c r="CW124" s="859"/>
      <c r="CX124" s="859"/>
      <c r="CY124" s="859"/>
      <c r="CZ124" s="859"/>
      <c r="DA124" s="859"/>
      <c r="DB124" s="859"/>
      <c r="DC124" s="859"/>
      <c r="DD124" s="859"/>
      <c r="DE124" s="859"/>
      <c r="DF124" s="860"/>
      <c r="DG124" s="786">
        <v>4060777</v>
      </c>
      <c r="DH124" s="787"/>
      <c r="DI124" s="787"/>
      <c r="DJ124" s="787"/>
      <c r="DK124" s="788"/>
      <c r="DL124" s="789" t="s">
        <v>62</v>
      </c>
      <c r="DM124" s="787"/>
      <c r="DN124" s="787"/>
      <c r="DO124" s="787"/>
      <c r="DP124" s="788"/>
      <c r="DQ124" s="789" t="s">
        <v>62</v>
      </c>
      <c r="DR124" s="787"/>
      <c r="DS124" s="787"/>
      <c r="DT124" s="787"/>
      <c r="DU124" s="788"/>
      <c r="DV124" s="871" t="s">
        <v>62</v>
      </c>
      <c r="DW124" s="872"/>
      <c r="DX124" s="872"/>
      <c r="DY124" s="872"/>
      <c r="DZ124" s="873"/>
    </row>
    <row r="125" spans="1:130" s="96" customFormat="1" ht="26.25" customHeight="1" x14ac:dyDescent="0.15">
      <c r="A125" s="843"/>
      <c r="B125" s="844"/>
      <c r="C125" s="840" t="s">
        <v>391</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62</v>
      </c>
      <c r="AB125" s="803"/>
      <c r="AC125" s="803"/>
      <c r="AD125" s="803"/>
      <c r="AE125" s="804"/>
      <c r="AF125" s="805" t="s">
        <v>62</v>
      </c>
      <c r="AG125" s="803"/>
      <c r="AH125" s="803"/>
      <c r="AI125" s="803"/>
      <c r="AJ125" s="804"/>
      <c r="AK125" s="805" t="s">
        <v>62</v>
      </c>
      <c r="AL125" s="803"/>
      <c r="AM125" s="803"/>
      <c r="AN125" s="803"/>
      <c r="AO125" s="804"/>
      <c r="AP125" s="847" t="s">
        <v>62</v>
      </c>
      <c r="AQ125" s="848"/>
      <c r="AR125" s="848"/>
      <c r="AS125" s="848"/>
      <c r="AT125" s="849"/>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74" t="s">
        <v>403</v>
      </c>
      <c r="CL125" s="875"/>
      <c r="CM125" s="875"/>
      <c r="CN125" s="875"/>
      <c r="CO125" s="876"/>
      <c r="CP125" s="883" t="s">
        <v>404</v>
      </c>
      <c r="CQ125" s="833"/>
      <c r="CR125" s="833"/>
      <c r="CS125" s="833"/>
      <c r="CT125" s="833"/>
      <c r="CU125" s="833"/>
      <c r="CV125" s="833"/>
      <c r="CW125" s="833"/>
      <c r="CX125" s="833"/>
      <c r="CY125" s="833"/>
      <c r="CZ125" s="833"/>
      <c r="DA125" s="833"/>
      <c r="DB125" s="833"/>
      <c r="DC125" s="833"/>
      <c r="DD125" s="833"/>
      <c r="DE125" s="833"/>
      <c r="DF125" s="834"/>
      <c r="DG125" s="884" t="s">
        <v>62</v>
      </c>
      <c r="DH125" s="865"/>
      <c r="DI125" s="865"/>
      <c r="DJ125" s="865"/>
      <c r="DK125" s="865"/>
      <c r="DL125" s="865" t="s">
        <v>62</v>
      </c>
      <c r="DM125" s="865"/>
      <c r="DN125" s="865"/>
      <c r="DO125" s="865"/>
      <c r="DP125" s="865"/>
      <c r="DQ125" s="865" t="s">
        <v>62</v>
      </c>
      <c r="DR125" s="865"/>
      <c r="DS125" s="865"/>
      <c r="DT125" s="865"/>
      <c r="DU125" s="865"/>
      <c r="DV125" s="866" t="s">
        <v>62</v>
      </c>
      <c r="DW125" s="866"/>
      <c r="DX125" s="866"/>
      <c r="DY125" s="866"/>
      <c r="DZ125" s="867"/>
    </row>
    <row r="126" spans="1:130" s="96" customFormat="1" ht="26.25" customHeight="1" thickBot="1" x14ac:dyDescent="0.2">
      <c r="A126" s="843"/>
      <c r="B126" s="844"/>
      <c r="C126" s="840" t="s">
        <v>393</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v>234204</v>
      </c>
      <c r="AB126" s="803"/>
      <c r="AC126" s="803"/>
      <c r="AD126" s="803"/>
      <c r="AE126" s="804"/>
      <c r="AF126" s="805">
        <v>269138</v>
      </c>
      <c r="AG126" s="803"/>
      <c r="AH126" s="803"/>
      <c r="AI126" s="803"/>
      <c r="AJ126" s="804"/>
      <c r="AK126" s="805">
        <v>261269</v>
      </c>
      <c r="AL126" s="803"/>
      <c r="AM126" s="803"/>
      <c r="AN126" s="803"/>
      <c r="AO126" s="804"/>
      <c r="AP126" s="847">
        <v>2.5</v>
      </c>
      <c r="AQ126" s="848"/>
      <c r="AR126" s="848"/>
      <c r="AS126" s="848"/>
      <c r="AT126" s="849"/>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77"/>
      <c r="CL126" s="878"/>
      <c r="CM126" s="878"/>
      <c r="CN126" s="878"/>
      <c r="CO126" s="879"/>
      <c r="CP126" s="840" t="s">
        <v>405</v>
      </c>
      <c r="CQ126" s="775"/>
      <c r="CR126" s="775"/>
      <c r="CS126" s="775"/>
      <c r="CT126" s="775"/>
      <c r="CU126" s="775"/>
      <c r="CV126" s="775"/>
      <c r="CW126" s="775"/>
      <c r="CX126" s="775"/>
      <c r="CY126" s="775"/>
      <c r="CZ126" s="775"/>
      <c r="DA126" s="775"/>
      <c r="DB126" s="775"/>
      <c r="DC126" s="775"/>
      <c r="DD126" s="775"/>
      <c r="DE126" s="775"/>
      <c r="DF126" s="776"/>
      <c r="DG126" s="812" t="s">
        <v>62</v>
      </c>
      <c r="DH126" s="813"/>
      <c r="DI126" s="813"/>
      <c r="DJ126" s="813"/>
      <c r="DK126" s="813"/>
      <c r="DL126" s="813" t="s">
        <v>62</v>
      </c>
      <c r="DM126" s="813"/>
      <c r="DN126" s="813"/>
      <c r="DO126" s="813"/>
      <c r="DP126" s="813"/>
      <c r="DQ126" s="813" t="s">
        <v>62</v>
      </c>
      <c r="DR126" s="813"/>
      <c r="DS126" s="813"/>
      <c r="DT126" s="813"/>
      <c r="DU126" s="813"/>
      <c r="DV126" s="819" t="s">
        <v>62</v>
      </c>
      <c r="DW126" s="819"/>
      <c r="DX126" s="819"/>
      <c r="DY126" s="819"/>
      <c r="DZ126" s="820"/>
    </row>
    <row r="127" spans="1:130" s="96" customFormat="1" ht="26.25" customHeight="1" x14ac:dyDescent="0.15">
      <c r="A127" s="845"/>
      <c r="B127" s="846"/>
      <c r="C127" s="861" t="s">
        <v>406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802">
        <v>4093</v>
      </c>
      <c r="AB127" s="803"/>
      <c r="AC127" s="803"/>
      <c r="AD127" s="803"/>
      <c r="AE127" s="804"/>
      <c r="AF127" s="805">
        <v>2401</v>
      </c>
      <c r="AG127" s="803"/>
      <c r="AH127" s="803"/>
      <c r="AI127" s="803"/>
      <c r="AJ127" s="804"/>
      <c r="AK127" s="805">
        <v>632</v>
      </c>
      <c r="AL127" s="803"/>
      <c r="AM127" s="803"/>
      <c r="AN127" s="803"/>
      <c r="AO127" s="804"/>
      <c r="AP127" s="847">
        <v>0</v>
      </c>
      <c r="AQ127" s="848"/>
      <c r="AR127" s="848"/>
      <c r="AS127" s="848"/>
      <c r="AT127" s="849"/>
      <c r="AU127" s="98"/>
      <c r="AV127" s="98"/>
      <c r="AW127" s="98"/>
      <c r="AX127" s="864" t="s">
        <v>407</v>
      </c>
      <c r="AY127" s="837"/>
      <c r="AZ127" s="837"/>
      <c r="BA127" s="837"/>
      <c r="BB127" s="837"/>
      <c r="BC127" s="837"/>
      <c r="BD127" s="837"/>
      <c r="BE127" s="838"/>
      <c r="BF127" s="836" t="s">
        <v>408</v>
      </c>
      <c r="BG127" s="837"/>
      <c r="BH127" s="837"/>
      <c r="BI127" s="837"/>
      <c r="BJ127" s="837"/>
      <c r="BK127" s="837"/>
      <c r="BL127" s="838"/>
      <c r="BM127" s="836" t="s">
        <v>409</v>
      </c>
      <c r="BN127" s="837"/>
      <c r="BO127" s="837"/>
      <c r="BP127" s="837"/>
      <c r="BQ127" s="837"/>
      <c r="BR127" s="837"/>
      <c r="BS127" s="838"/>
      <c r="BT127" s="836" t="s">
        <v>410</v>
      </c>
      <c r="BU127" s="837"/>
      <c r="BV127" s="837"/>
      <c r="BW127" s="837"/>
      <c r="BX127" s="837"/>
      <c r="BY127" s="837"/>
      <c r="BZ127" s="839"/>
      <c r="CA127" s="98"/>
      <c r="CB127" s="98"/>
      <c r="CC127" s="98"/>
      <c r="CD127" s="121"/>
      <c r="CE127" s="121"/>
      <c r="CF127" s="121"/>
      <c r="CG127" s="98"/>
      <c r="CH127" s="98"/>
      <c r="CI127" s="98"/>
      <c r="CJ127" s="120"/>
      <c r="CK127" s="877"/>
      <c r="CL127" s="878"/>
      <c r="CM127" s="878"/>
      <c r="CN127" s="878"/>
      <c r="CO127" s="879"/>
      <c r="CP127" s="840" t="s">
        <v>411</v>
      </c>
      <c r="CQ127" s="775"/>
      <c r="CR127" s="775"/>
      <c r="CS127" s="775"/>
      <c r="CT127" s="775"/>
      <c r="CU127" s="775"/>
      <c r="CV127" s="775"/>
      <c r="CW127" s="775"/>
      <c r="CX127" s="775"/>
      <c r="CY127" s="775"/>
      <c r="CZ127" s="775"/>
      <c r="DA127" s="775"/>
      <c r="DB127" s="775"/>
      <c r="DC127" s="775"/>
      <c r="DD127" s="775"/>
      <c r="DE127" s="775"/>
      <c r="DF127" s="776"/>
      <c r="DG127" s="812" t="s">
        <v>62</v>
      </c>
      <c r="DH127" s="813"/>
      <c r="DI127" s="813"/>
      <c r="DJ127" s="813"/>
      <c r="DK127" s="813"/>
      <c r="DL127" s="813" t="s">
        <v>62</v>
      </c>
      <c r="DM127" s="813"/>
      <c r="DN127" s="813"/>
      <c r="DO127" s="813"/>
      <c r="DP127" s="813"/>
      <c r="DQ127" s="813" t="s">
        <v>62</v>
      </c>
      <c r="DR127" s="813"/>
      <c r="DS127" s="813"/>
      <c r="DT127" s="813"/>
      <c r="DU127" s="813"/>
      <c r="DV127" s="819" t="s">
        <v>62</v>
      </c>
      <c r="DW127" s="819"/>
      <c r="DX127" s="819"/>
      <c r="DY127" s="819"/>
      <c r="DZ127" s="820"/>
    </row>
    <row r="128" spans="1:130" s="96" customFormat="1" ht="26.25" customHeight="1" thickBot="1" x14ac:dyDescent="0.2">
      <c r="A128" s="821" t="s">
        <v>412</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413</v>
      </c>
      <c r="X128" s="823"/>
      <c r="Y128" s="823"/>
      <c r="Z128" s="824"/>
      <c r="AA128" s="825">
        <v>624640</v>
      </c>
      <c r="AB128" s="826"/>
      <c r="AC128" s="826"/>
      <c r="AD128" s="826"/>
      <c r="AE128" s="827"/>
      <c r="AF128" s="828">
        <v>647366</v>
      </c>
      <c r="AG128" s="826"/>
      <c r="AH128" s="826"/>
      <c r="AI128" s="826"/>
      <c r="AJ128" s="827"/>
      <c r="AK128" s="828">
        <v>700392</v>
      </c>
      <c r="AL128" s="826"/>
      <c r="AM128" s="826"/>
      <c r="AN128" s="826"/>
      <c r="AO128" s="827"/>
      <c r="AP128" s="829"/>
      <c r="AQ128" s="830"/>
      <c r="AR128" s="830"/>
      <c r="AS128" s="830"/>
      <c r="AT128" s="831"/>
      <c r="AU128" s="98"/>
      <c r="AV128" s="98"/>
      <c r="AW128" s="98"/>
      <c r="AX128" s="832" t="s">
        <v>414</v>
      </c>
      <c r="AY128" s="833"/>
      <c r="AZ128" s="833"/>
      <c r="BA128" s="833"/>
      <c r="BB128" s="833"/>
      <c r="BC128" s="833"/>
      <c r="BD128" s="833"/>
      <c r="BE128" s="834"/>
      <c r="BF128" s="809" t="s">
        <v>62</v>
      </c>
      <c r="BG128" s="810"/>
      <c r="BH128" s="810"/>
      <c r="BI128" s="810"/>
      <c r="BJ128" s="810"/>
      <c r="BK128" s="810"/>
      <c r="BL128" s="835"/>
      <c r="BM128" s="809">
        <v>13.02</v>
      </c>
      <c r="BN128" s="810"/>
      <c r="BO128" s="810"/>
      <c r="BP128" s="810"/>
      <c r="BQ128" s="810"/>
      <c r="BR128" s="810"/>
      <c r="BS128" s="835"/>
      <c r="BT128" s="809">
        <v>20</v>
      </c>
      <c r="BU128" s="810"/>
      <c r="BV128" s="810"/>
      <c r="BW128" s="810"/>
      <c r="BX128" s="810"/>
      <c r="BY128" s="810"/>
      <c r="BZ128" s="811"/>
      <c r="CA128" s="121"/>
      <c r="CB128" s="121"/>
      <c r="CC128" s="121"/>
      <c r="CD128" s="121"/>
      <c r="CE128" s="121"/>
      <c r="CF128" s="121"/>
      <c r="CG128" s="98"/>
      <c r="CH128" s="98"/>
      <c r="CI128" s="98"/>
      <c r="CJ128" s="120"/>
      <c r="CK128" s="880"/>
      <c r="CL128" s="881"/>
      <c r="CM128" s="881"/>
      <c r="CN128" s="881"/>
      <c r="CO128" s="882"/>
      <c r="CP128" s="814" t="s">
        <v>415</v>
      </c>
      <c r="CQ128" s="753"/>
      <c r="CR128" s="753"/>
      <c r="CS128" s="753"/>
      <c r="CT128" s="753"/>
      <c r="CU128" s="753"/>
      <c r="CV128" s="753"/>
      <c r="CW128" s="753"/>
      <c r="CX128" s="753"/>
      <c r="CY128" s="753"/>
      <c r="CZ128" s="753"/>
      <c r="DA128" s="753"/>
      <c r="DB128" s="753"/>
      <c r="DC128" s="753"/>
      <c r="DD128" s="753"/>
      <c r="DE128" s="753"/>
      <c r="DF128" s="754"/>
      <c r="DG128" s="815" t="s">
        <v>62</v>
      </c>
      <c r="DH128" s="816"/>
      <c r="DI128" s="816"/>
      <c r="DJ128" s="816"/>
      <c r="DK128" s="816"/>
      <c r="DL128" s="816" t="s">
        <v>62</v>
      </c>
      <c r="DM128" s="816"/>
      <c r="DN128" s="816"/>
      <c r="DO128" s="816"/>
      <c r="DP128" s="816"/>
      <c r="DQ128" s="816" t="s">
        <v>62</v>
      </c>
      <c r="DR128" s="816"/>
      <c r="DS128" s="816"/>
      <c r="DT128" s="816"/>
      <c r="DU128" s="816"/>
      <c r="DV128" s="817" t="s">
        <v>62</v>
      </c>
      <c r="DW128" s="817"/>
      <c r="DX128" s="817"/>
      <c r="DY128" s="817"/>
      <c r="DZ128" s="818"/>
    </row>
    <row r="129" spans="1:131" s="96" customFormat="1" ht="26.25" customHeight="1" x14ac:dyDescent="0.15">
      <c r="A129" s="797" t="s">
        <v>43</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416</v>
      </c>
      <c r="X129" s="800"/>
      <c r="Y129" s="800"/>
      <c r="Z129" s="801"/>
      <c r="AA129" s="802">
        <v>11677670</v>
      </c>
      <c r="AB129" s="803"/>
      <c r="AC129" s="803"/>
      <c r="AD129" s="803"/>
      <c r="AE129" s="804"/>
      <c r="AF129" s="805">
        <v>11908408</v>
      </c>
      <c r="AG129" s="803"/>
      <c r="AH129" s="803"/>
      <c r="AI129" s="803"/>
      <c r="AJ129" s="804"/>
      <c r="AK129" s="805">
        <v>12358870</v>
      </c>
      <c r="AL129" s="803"/>
      <c r="AM129" s="803"/>
      <c r="AN129" s="803"/>
      <c r="AO129" s="804"/>
      <c r="AP129" s="806"/>
      <c r="AQ129" s="807"/>
      <c r="AR129" s="807"/>
      <c r="AS129" s="807"/>
      <c r="AT129" s="808"/>
      <c r="AU129" s="99"/>
      <c r="AV129" s="99"/>
      <c r="AW129" s="99"/>
      <c r="AX129" s="774" t="s">
        <v>417</v>
      </c>
      <c r="AY129" s="775"/>
      <c r="AZ129" s="775"/>
      <c r="BA129" s="775"/>
      <c r="BB129" s="775"/>
      <c r="BC129" s="775"/>
      <c r="BD129" s="775"/>
      <c r="BE129" s="776"/>
      <c r="BF129" s="793" t="s">
        <v>62</v>
      </c>
      <c r="BG129" s="794"/>
      <c r="BH129" s="794"/>
      <c r="BI129" s="794"/>
      <c r="BJ129" s="794"/>
      <c r="BK129" s="794"/>
      <c r="BL129" s="795"/>
      <c r="BM129" s="793">
        <v>18.02</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418</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419</v>
      </c>
      <c r="X130" s="800"/>
      <c r="Y130" s="800"/>
      <c r="Z130" s="801"/>
      <c r="AA130" s="802">
        <v>2030129</v>
      </c>
      <c r="AB130" s="803"/>
      <c r="AC130" s="803"/>
      <c r="AD130" s="803"/>
      <c r="AE130" s="804"/>
      <c r="AF130" s="805">
        <v>1979012</v>
      </c>
      <c r="AG130" s="803"/>
      <c r="AH130" s="803"/>
      <c r="AI130" s="803"/>
      <c r="AJ130" s="804"/>
      <c r="AK130" s="805">
        <v>1895336</v>
      </c>
      <c r="AL130" s="803"/>
      <c r="AM130" s="803"/>
      <c r="AN130" s="803"/>
      <c r="AO130" s="804"/>
      <c r="AP130" s="806"/>
      <c r="AQ130" s="807"/>
      <c r="AR130" s="807"/>
      <c r="AS130" s="807"/>
      <c r="AT130" s="808"/>
      <c r="AU130" s="99"/>
      <c r="AV130" s="99"/>
      <c r="AW130" s="99"/>
      <c r="AX130" s="774" t="s">
        <v>420</v>
      </c>
      <c r="AY130" s="775"/>
      <c r="AZ130" s="775"/>
      <c r="BA130" s="775"/>
      <c r="BB130" s="775"/>
      <c r="BC130" s="775"/>
      <c r="BD130" s="775"/>
      <c r="BE130" s="776"/>
      <c r="BF130" s="777">
        <v>16.899999999999999</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421</v>
      </c>
      <c r="X131" s="784"/>
      <c r="Y131" s="784"/>
      <c r="Z131" s="785"/>
      <c r="AA131" s="786">
        <v>9647541</v>
      </c>
      <c r="AB131" s="787"/>
      <c r="AC131" s="787"/>
      <c r="AD131" s="787"/>
      <c r="AE131" s="788"/>
      <c r="AF131" s="789">
        <v>9929396</v>
      </c>
      <c r="AG131" s="787"/>
      <c r="AH131" s="787"/>
      <c r="AI131" s="787"/>
      <c r="AJ131" s="788"/>
      <c r="AK131" s="789">
        <v>10463534</v>
      </c>
      <c r="AL131" s="787"/>
      <c r="AM131" s="787"/>
      <c r="AN131" s="787"/>
      <c r="AO131" s="788"/>
      <c r="AP131" s="790"/>
      <c r="AQ131" s="791"/>
      <c r="AR131" s="791"/>
      <c r="AS131" s="791"/>
      <c r="AT131" s="792"/>
      <c r="AU131" s="99"/>
      <c r="AV131" s="99"/>
      <c r="AW131" s="99"/>
      <c r="AX131" s="752" t="s">
        <v>422</v>
      </c>
      <c r="AY131" s="753"/>
      <c r="AZ131" s="753"/>
      <c r="BA131" s="753"/>
      <c r="BB131" s="753"/>
      <c r="BC131" s="753"/>
      <c r="BD131" s="753"/>
      <c r="BE131" s="754"/>
      <c r="BF131" s="755">
        <v>107.4</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423</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424</v>
      </c>
      <c r="W132" s="765"/>
      <c r="X132" s="765"/>
      <c r="Y132" s="765"/>
      <c r="Z132" s="766"/>
      <c r="AA132" s="767">
        <v>17.300626139999999</v>
      </c>
      <c r="AB132" s="768"/>
      <c r="AC132" s="768"/>
      <c r="AD132" s="768"/>
      <c r="AE132" s="769"/>
      <c r="AF132" s="770">
        <v>17.111211999999998</v>
      </c>
      <c r="AG132" s="768"/>
      <c r="AH132" s="768"/>
      <c r="AI132" s="768"/>
      <c r="AJ132" s="769"/>
      <c r="AK132" s="770">
        <v>16.531059200000001</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425</v>
      </c>
      <c r="W133" s="744"/>
      <c r="X133" s="744"/>
      <c r="Y133" s="744"/>
      <c r="Z133" s="745"/>
      <c r="AA133" s="746">
        <v>17.399999999999999</v>
      </c>
      <c r="AB133" s="747"/>
      <c r="AC133" s="747"/>
      <c r="AD133" s="747"/>
      <c r="AE133" s="748"/>
      <c r="AF133" s="746">
        <v>17.399999999999999</v>
      </c>
      <c r="AG133" s="747"/>
      <c r="AH133" s="747"/>
      <c r="AI133" s="747"/>
      <c r="AJ133" s="748"/>
      <c r="AK133" s="746">
        <v>16.899999999999999</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QZXXhzmNFers4pIA95+FBrToApR1Ve6fi+mSiAAMZjJrKYhiJqtEWbASpRdpGVioG70gWn62Eq5lc9kVX5ddrA==" saltValue="N3NvNzPkYOTMcGLSyagj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VSRbIUggnypKGc4F6LPNgwghnDOGCIK5YHVxHOHH5YN0UEsRjMoo3Cts34FP5jVkmsxL1w80N11oBjoaHvQ==" saltValue="Y9gFvV/BthGvJf5jd76O+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426</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427</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41" t="s">
        <v>428</v>
      </c>
      <c r="AP7" s="136"/>
      <c r="AQ7" s="137" t="s">
        <v>429</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42"/>
      <c r="AP8" s="142" t="s">
        <v>430</v>
      </c>
      <c r="AQ8" s="143" t="s">
        <v>431</v>
      </c>
      <c r="AR8" s="144" t="s">
        <v>432</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3" t="s">
        <v>433</v>
      </c>
      <c r="AL9" s="1154"/>
      <c r="AM9" s="1154"/>
      <c r="AN9" s="1155"/>
      <c r="AO9" s="145">
        <v>3269729</v>
      </c>
      <c r="AP9" s="145">
        <v>96123</v>
      </c>
      <c r="AQ9" s="146">
        <v>104625</v>
      </c>
      <c r="AR9" s="147">
        <v>-8.1</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3" t="s">
        <v>434</v>
      </c>
      <c r="AL10" s="1154"/>
      <c r="AM10" s="1154"/>
      <c r="AN10" s="1155"/>
      <c r="AO10" s="148">
        <v>556305</v>
      </c>
      <c r="AP10" s="148">
        <v>16354</v>
      </c>
      <c r="AQ10" s="149">
        <v>9752</v>
      </c>
      <c r="AR10" s="150">
        <v>67.7</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3" t="s">
        <v>435</v>
      </c>
      <c r="AL11" s="1154"/>
      <c r="AM11" s="1154"/>
      <c r="AN11" s="1155"/>
      <c r="AO11" s="148">
        <v>8707</v>
      </c>
      <c r="AP11" s="148">
        <v>256</v>
      </c>
      <c r="AQ11" s="149">
        <v>1608</v>
      </c>
      <c r="AR11" s="150">
        <v>-84.1</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3" t="s">
        <v>436</v>
      </c>
      <c r="AL12" s="1154"/>
      <c r="AM12" s="1154"/>
      <c r="AN12" s="1155"/>
      <c r="AO12" s="148" t="s">
        <v>437</v>
      </c>
      <c r="AP12" s="148" t="s">
        <v>437</v>
      </c>
      <c r="AQ12" s="149">
        <v>4</v>
      </c>
      <c r="AR12" s="150" t="s">
        <v>437</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3" t="s">
        <v>438</v>
      </c>
      <c r="AL13" s="1154"/>
      <c r="AM13" s="1154"/>
      <c r="AN13" s="1155"/>
      <c r="AO13" s="148">
        <v>140350</v>
      </c>
      <c r="AP13" s="148">
        <v>4126</v>
      </c>
      <c r="AQ13" s="149">
        <v>4175</v>
      </c>
      <c r="AR13" s="150">
        <v>-1.2</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3" t="s">
        <v>439</v>
      </c>
      <c r="AL14" s="1154"/>
      <c r="AM14" s="1154"/>
      <c r="AN14" s="1155"/>
      <c r="AO14" s="148">
        <v>47442</v>
      </c>
      <c r="AP14" s="148">
        <v>1395</v>
      </c>
      <c r="AQ14" s="149">
        <v>2340</v>
      </c>
      <c r="AR14" s="150">
        <v>-40.4</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6" t="s">
        <v>440</v>
      </c>
      <c r="AL15" s="1157"/>
      <c r="AM15" s="1157"/>
      <c r="AN15" s="1158"/>
      <c r="AO15" s="148">
        <v>-243181</v>
      </c>
      <c r="AP15" s="148">
        <v>-7149</v>
      </c>
      <c r="AQ15" s="149">
        <v>-8060</v>
      </c>
      <c r="AR15" s="150">
        <v>-11.3</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6" t="s">
        <v>119</v>
      </c>
      <c r="AL16" s="1157"/>
      <c r="AM16" s="1157"/>
      <c r="AN16" s="1158"/>
      <c r="AO16" s="148">
        <v>3779352</v>
      </c>
      <c r="AP16" s="148">
        <v>111105</v>
      </c>
      <c r="AQ16" s="149">
        <v>114444</v>
      </c>
      <c r="AR16" s="150">
        <v>-2.9</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441</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442</v>
      </c>
      <c r="AP20" s="157" t="s">
        <v>443</v>
      </c>
      <c r="AQ20" s="158" t="s">
        <v>444</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9" t="s">
        <v>445</v>
      </c>
      <c r="AL21" s="1160"/>
      <c r="AM21" s="1160"/>
      <c r="AN21" s="1161"/>
      <c r="AO21" s="161">
        <v>9.0299999999999994</v>
      </c>
      <c r="AP21" s="162">
        <v>10.6</v>
      </c>
      <c r="AQ21" s="163">
        <v>-1.57</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9" t="s">
        <v>446</v>
      </c>
      <c r="AL22" s="1160"/>
      <c r="AM22" s="1160"/>
      <c r="AN22" s="1161"/>
      <c r="AO22" s="166">
        <v>96.9</v>
      </c>
      <c r="AP22" s="167">
        <v>97.5</v>
      </c>
      <c r="AQ22" s="168">
        <v>-0.6</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52" t="s">
        <v>447</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31"/>
    </row>
    <row r="27" spans="1:46" x14ac:dyDescent="0.15">
      <c r="A27" s="173"/>
      <c r="AO27" s="126"/>
      <c r="AP27" s="126"/>
      <c r="AQ27" s="126"/>
      <c r="AR27" s="126"/>
      <c r="AS27" s="126"/>
      <c r="AT27" s="126"/>
    </row>
    <row r="28" spans="1:46" ht="17.25" x14ac:dyDescent="0.15">
      <c r="A28" s="127" t="s">
        <v>448</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449</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41" t="s">
        <v>428</v>
      </c>
      <c r="AP30" s="136"/>
      <c r="AQ30" s="137" t="s">
        <v>429</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42"/>
      <c r="AP31" s="142" t="s">
        <v>430</v>
      </c>
      <c r="AQ31" s="143" t="s">
        <v>431</v>
      </c>
      <c r="AR31" s="144" t="s">
        <v>432</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43" t="s">
        <v>450</v>
      </c>
      <c r="AL32" s="1144"/>
      <c r="AM32" s="1144"/>
      <c r="AN32" s="1145"/>
      <c r="AO32" s="176">
        <v>3573933</v>
      </c>
      <c r="AP32" s="176">
        <v>105066</v>
      </c>
      <c r="AQ32" s="177">
        <v>72468</v>
      </c>
      <c r="AR32" s="178">
        <v>45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43" t="s">
        <v>451</v>
      </c>
      <c r="AL33" s="1144"/>
      <c r="AM33" s="1144"/>
      <c r="AN33" s="1145"/>
      <c r="AO33" s="176" t="s">
        <v>437</v>
      </c>
      <c r="AP33" s="176" t="s">
        <v>437</v>
      </c>
      <c r="AQ33" s="177" t="s">
        <v>437</v>
      </c>
      <c r="AR33" s="178" t="s">
        <v>437</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43" t="s">
        <v>452</v>
      </c>
      <c r="AL34" s="1144"/>
      <c r="AM34" s="1144"/>
      <c r="AN34" s="1145"/>
      <c r="AO34" s="176" t="s">
        <v>437</v>
      </c>
      <c r="AP34" s="176" t="s">
        <v>437</v>
      </c>
      <c r="AQ34" s="177">
        <v>1</v>
      </c>
      <c r="AR34" s="178" t="s">
        <v>437</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43" t="s">
        <v>453</v>
      </c>
      <c r="AL35" s="1144"/>
      <c r="AM35" s="1144"/>
      <c r="AN35" s="1145"/>
      <c r="AO35" s="176">
        <v>401050</v>
      </c>
      <c r="AP35" s="176">
        <v>11790</v>
      </c>
      <c r="AQ35" s="177">
        <v>17710</v>
      </c>
      <c r="AR35" s="178">
        <v>-33.4</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43" t="s">
        <v>454</v>
      </c>
      <c r="AL36" s="1144"/>
      <c r="AM36" s="1144"/>
      <c r="AN36" s="1145"/>
      <c r="AO36" s="176">
        <v>87951</v>
      </c>
      <c r="AP36" s="176">
        <v>2586</v>
      </c>
      <c r="AQ36" s="177">
        <v>2475</v>
      </c>
      <c r="AR36" s="178">
        <v>4.5</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43" t="s">
        <v>455</v>
      </c>
      <c r="AL37" s="1144"/>
      <c r="AM37" s="1144"/>
      <c r="AN37" s="1145"/>
      <c r="AO37" s="176">
        <v>261901</v>
      </c>
      <c r="AP37" s="176">
        <v>7699</v>
      </c>
      <c r="AQ37" s="177">
        <v>637</v>
      </c>
      <c r="AR37" s="178">
        <v>1108.5999999999999</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46" t="s">
        <v>456</v>
      </c>
      <c r="AL38" s="1147"/>
      <c r="AM38" s="1147"/>
      <c r="AN38" s="1148"/>
      <c r="AO38" s="179">
        <v>626</v>
      </c>
      <c r="AP38" s="179">
        <v>18</v>
      </c>
      <c r="AQ38" s="180">
        <v>2</v>
      </c>
      <c r="AR38" s="168">
        <v>800</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46" t="s">
        <v>457</v>
      </c>
      <c r="AL39" s="1147"/>
      <c r="AM39" s="1147"/>
      <c r="AN39" s="1148"/>
      <c r="AO39" s="176">
        <v>-700392</v>
      </c>
      <c r="AP39" s="176">
        <v>-20590</v>
      </c>
      <c r="AQ39" s="177">
        <v>-3769</v>
      </c>
      <c r="AR39" s="178">
        <v>446.3</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43" t="s">
        <v>458</v>
      </c>
      <c r="AL40" s="1144"/>
      <c r="AM40" s="1144"/>
      <c r="AN40" s="1145"/>
      <c r="AO40" s="176">
        <v>-1895336</v>
      </c>
      <c r="AP40" s="176">
        <v>-55719</v>
      </c>
      <c r="AQ40" s="177">
        <v>-62733</v>
      </c>
      <c r="AR40" s="178">
        <v>-11.2</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9" t="s">
        <v>230</v>
      </c>
      <c r="AL41" s="1150"/>
      <c r="AM41" s="1150"/>
      <c r="AN41" s="1151"/>
      <c r="AO41" s="176">
        <v>1729733</v>
      </c>
      <c r="AP41" s="176">
        <v>50851</v>
      </c>
      <c r="AQ41" s="177">
        <v>26792</v>
      </c>
      <c r="AR41" s="178">
        <v>89.8</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459</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460</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461</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36" t="s">
        <v>428</v>
      </c>
      <c r="AN49" s="1138" t="s">
        <v>462</v>
      </c>
      <c r="AO49" s="1139"/>
      <c r="AP49" s="1139"/>
      <c r="AQ49" s="1139"/>
      <c r="AR49" s="1140"/>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37"/>
      <c r="AN50" s="192" t="s">
        <v>463</v>
      </c>
      <c r="AO50" s="193" t="s">
        <v>464</v>
      </c>
      <c r="AP50" s="194" t="s">
        <v>465</v>
      </c>
      <c r="AQ50" s="195" t="s">
        <v>466</v>
      </c>
      <c r="AR50" s="196" t="s">
        <v>467</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468</v>
      </c>
      <c r="AL51" s="189"/>
      <c r="AM51" s="197">
        <v>4213414</v>
      </c>
      <c r="AN51" s="198">
        <v>116002</v>
      </c>
      <c r="AO51" s="199">
        <v>-0.7</v>
      </c>
      <c r="AP51" s="200">
        <v>88968</v>
      </c>
      <c r="AQ51" s="201">
        <v>6.8</v>
      </c>
      <c r="AR51" s="202">
        <v>-7.5</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469</v>
      </c>
      <c r="AM52" s="205">
        <v>1744191</v>
      </c>
      <c r="AN52" s="206">
        <v>48020</v>
      </c>
      <c r="AO52" s="207">
        <v>27.2</v>
      </c>
      <c r="AP52" s="208">
        <v>45482</v>
      </c>
      <c r="AQ52" s="209">
        <v>5.5</v>
      </c>
      <c r="AR52" s="210">
        <v>21.7</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470</v>
      </c>
      <c r="AL53" s="189"/>
      <c r="AM53" s="197">
        <v>3338089</v>
      </c>
      <c r="AN53" s="198">
        <v>93493</v>
      </c>
      <c r="AO53" s="199">
        <v>-19.399999999999999</v>
      </c>
      <c r="AP53" s="200">
        <v>85173</v>
      </c>
      <c r="AQ53" s="201">
        <v>-4.3</v>
      </c>
      <c r="AR53" s="202">
        <v>-15.1</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469</v>
      </c>
      <c r="AM54" s="205">
        <v>1634120</v>
      </c>
      <c r="AN54" s="206">
        <v>45769</v>
      </c>
      <c r="AO54" s="207">
        <v>-4.7</v>
      </c>
      <c r="AP54" s="208">
        <v>43913</v>
      </c>
      <c r="AQ54" s="209">
        <v>-3.4</v>
      </c>
      <c r="AR54" s="210">
        <v>-1.3</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471</v>
      </c>
      <c r="AL55" s="189"/>
      <c r="AM55" s="197">
        <v>2513130</v>
      </c>
      <c r="AN55" s="198">
        <v>71724</v>
      </c>
      <c r="AO55" s="199">
        <v>-23.3</v>
      </c>
      <c r="AP55" s="200">
        <v>94081</v>
      </c>
      <c r="AQ55" s="201">
        <v>10.5</v>
      </c>
      <c r="AR55" s="202">
        <v>-33.799999999999997</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469</v>
      </c>
      <c r="AM56" s="205">
        <v>1438182</v>
      </c>
      <c r="AN56" s="206">
        <v>41045</v>
      </c>
      <c r="AO56" s="207">
        <v>-10.3</v>
      </c>
      <c r="AP56" s="208">
        <v>48949</v>
      </c>
      <c r="AQ56" s="209">
        <v>11.5</v>
      </c>
      <c r="AR56" s="210">
        <v>-21.8</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472</v>
      </c>
      <c r="AL57" s="189"/>
      <c r="AM57" s="197">
        <v>6534340</v>
      </c>
      <c r="AN57" s="198">
        <v>188636</v>
      </c>
      <c r="AO57" s="199">
        <v>163</v>
      </c>
      <c r="AP57" s="200">
        <v>92632</v>
      </c>
      <c r="AQ57" s="201">
        <v>-1.5</v>
      </c>
      <c r="AR57" s="202">
        <v>164.5</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469</v>
      </c>
      <c r="AM58" s="205">
        <v>2235508</v>
      </c>
      <c r="AN58" s="206">
        <v>64535</v>
      </c>
      <c r="AO58" s="207">
        <v>57.2</v>
      </c>
      <c r="AP58" s="208">
        <v>47978</v>
      </c>
      <c r="AQ58" s="209">
        <v>-2</v>
      </c>
      <c r="AR58" s="210">
        <v>59.2</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473</v>
      </c>
      <c r="AL59" s="189"/>
      <c r="AM59" s="197">
        <v>7903778</v>
      </c>
      <c r="AN59" s="198">
        <v>232355</v>
      </c>
      <c r="AO59" s="199">
        <v>23.2</v>
      </c>
      <c r="AP59" s="200">
        <v>96469</v>
      </c>
      <c r="AQ59" s="201">
        <v>4.0999999999999996</v>
      </c>
      <c r="AR59" s="202">
        <v>19.100000000000001</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469</v>
      </c>
      <c r="AM60" s="205">
        <v>2181504</v>
      </c>
      <c r="AN60" s="206">
        <v>64132</v>
      </c>
      <c r="AO60" s="207">
        <v>-0.6</v>
      </c>
      <c r="AP60" s="208">
        <v>49775</v>
      </c>
      <c r="AQ60" s="209">
        <v>3.7</v>
      </c>
      <c r="AR60" s="210">
        <v>-4.3</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474</v>
      </c>
      <c r="AL61" s="211"/>
      <c r="AM61" s="212">
        <v>4900550</v>
      </c>
      <c r="AN61" s="213">
        <v>140442</v>
      </c>
      <c r="AO61" s="214">
        <v>28.6</v>
      </c>
      <c r="AP61" s="215">
        <v>91465</v>
      </c>
      <c r="AQ61" s="216">
        <v>3.1</v>
      </c>
      <c r="AR61" s="202">
        <v>25.5</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469</v>
      </c>
      <c r="AM62" s="205">
        <v>1846701</v>
      </c>
      <c r="AN62" s="206">
        <v>52700</v>
      </c>
      <c r="AO62" s="207">
        <v>13.8</v>
      </c>
      <c r="AP62" s="208">
        <v>47219</v>
      </c>
      <c r="AQ62" s="209">
        <v>3.1</v>
      </c>
      <c r="AR62" s="210">
        <v>10.7</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teiNJJphzApi+kZwhzYUUPLnYmHnfGvzQYaCFEPxsAG3/BJMPbdacpruR0tNmPUGPr+MlAkD2tQ7DexDcae+Q==" saltValue="U0G3Ky67LZqlp01P1yzP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Nr5I5ngtCQKrwbwsDR/4/A7sBZ8Ey1vcde1QJM6ICX3i6CNM+1JNSh8ENoXynY+cS6aJ2Bbuwh6EZBLN3Azq9w==" saltValue="JHPqTzXxMCq+XPJy2vWbh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Po/+H/RIGnJlBjCARhfXoZx7eg0mSuu1KcP61OvmSGvydU1t4Bg4S9N/2TZ2G9+JPilOwdNw61fayAHGvkOEAQ==" saltValue="rdlMHv+VobvbjX91z522y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475</v>
      </c>
    </row>
    <row r="46" spans="2:10" ht="29.25" customHeight="1" thickBot="1" x14ac:dyDescent="0.25">
      <c r="B46" s="222" t="s">
        <v>23</v>
      </c>
      <c r="C46" s="223"/>
      <c r="D46" s="223"/>
      <c r="E46" s="224" t="s">
        <v>476</v>
      </c>
      <c r="F46" s="225" t="s">
        <v>3</v>
      </c>
      <c r="G46" s="226" t="s">
        <v>4</v>
      </c>
      <c r="H46" s="226" t="s">
        <v>5</v>
      </c>
      <c r="I46" s="226" t="s">
        <v>6</v>
      </c>
      <c r="J46" s="227" t="s">
        <v>7</v>
      </c>
    </row>
    <row r="47" spans="2:10" ht="57.75" customHeight="1" x14ac:dyDescent="0.15">
      <c r="B47" s="228"/>
      <c r="C47" s="1162" t="s">
        <v>477</v>
      </c>
      <c r="D47" s="1162"/>
      <c r="E47" s="1163"/>
      <c r="F47" s="229">
        <v>3.15</v>
      </c>
      <c r="G47" s="230">
        <v>2.48</v>
      </c>
      <c r="H47" s="230">
        <v>3.38</v>
      </c>
      <c r="I47" s="230">
        <v>3.2</v>
      </c>
      <c r="J47" s="231">
        <v>3.54</v>
      </c>
    </row>
    <row r="48" spans="2:10" ht="57.75" customHeight="1" x14ac:dyDescent="0.15">
      <c r="B48" s="232"/>
      <c r="C48" s="1164" t="s">
        <v>478</v>
      </c>
      <c r="D48" s="1164"/>
      <c r="E48" s="1165"/>
      <c r="F48" s="233">
        <v>1.03</v>
      </c>
      <c r="G48" s="234">
        <v>0.77</v>
      </c>
      <c r="H48" s="234">
        <v>1.18</v>
      </c>
      <c r="I48" s="234">
        <v>0.94</v>
      </c>
      <c r="J48" s="235">
        <v>1</v>
      </c>
    </row>
    <row r="49" spans="2:10" ht="57.75" customHeight="1" thickBot="1" x14ac:dyDescent="0.2">
      <c r="B49" s="236"/>
      <c r="C49" s="1166" t="s">
        <v>479</v>
      </c>
      <c r="D49" s="1166"/>
      <c r="E49" s="1167"/>
      <c r="F49" s="237" t="s">
        <v>480</v>
      </c>
      <c r="G49" s="238" t="s">
        <v>481</v>
      </c>
      <c r="H49" s="238">
        <v>1.27</v>
      </c>
      <c r="I49" s="238" t="s">
        <v>482</v>
      </c>
      <c r="J49" s="239">
        <v>0.54</v>
      </c>
    </row>
    <row r="50" spans="2:10" x14ac:dyDescent="0.15"/>
  </sheetData>
  <sheetProtection algorithmName="SHA-512" hashValue="6C2a6TL2nA1mDKBkrflPStE/E+v62dhMR0p+zhiTxWANtHweYOdFXNgueWcDIMAFULA6pmkGe/e57iUFGoqPJQ==" saltValue="sjxhk7sJ700jZipK62Db0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475</v>
      </c>
      <c r="K32" s="240"/>
      <c r="L32" s="240"/>
      <c r="M32" s="240"/>
      <c r="N32" s="240"/>
      <c r="O32" s="240"/>
      <c r="P32" s="240"/>
    </row>
    <row r="33" spans="1:16" ht="39" customHeight="1" thickBot="1" x14ac:dyDescent="0.25">
      <c r="A33" s="240"/>
      <c r="B33" s="243" t="s">
        <v>483</v>
      </c>
      <c r="C33" s="244"/>
      <c r="D33" s="244"/>
      <c r="E33" s="245" t="s">
        <v>476</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484</v>
      </c>
      <c r="D34" s="1174"/>
      <c r="E34" s="1175"/>
      <c r="F34" s="250" t="s">
        <v>485</v>
      </c>
      <c r="G34" s="251" t="s">
        <v>486</v>
      </c>
      <c r="H34" s="251" t="s">
        <v>487</v>
      </c>
      <c r="I34" s="251" t="s">
        <v>488</v>
      </c>
      <c r="J34" s="252" t="s">
        <v>489</v>
      </c>
      <c r="K34" s="240"/>
      <c r="L34" s="240"/>
      <c r="M34" s="240"/>
      <c r="N34" s="240"/>
      <c r="O34" s="240"/>
      <c r="P34" s="240"/>
    </row>
    <row r="35" spans="1:16" ht="39" customHeight="1" x14ac:dyDescent="0.15">
      <c r="A35" s="240"/>
      <c r="B35" s="253"/>
      <c r="C35" s="1168" t="s">
        <v>490</v>
      </c>
      <c r="D35" s="1169"/>
      <c r="E35" s="1170"/>
      <c r="F35" s="254">
        <v>4.04</v>
      </c>
      <c r="G35" s="255">
        <v>4.3600000000000003</v>
      </c>
      <c r="H35" s="255">
        <v>4.76</v>
      </c>
      <c r="I35" s="255">
        <v>5.0999999999999996</v>
      </c>
      <c r="J35" s="256">
        <v>5.45</v>
      </c>
      <c r="K35" s="240"/>
      <c r="L35" s="240"/>
      <c r="M35" s="240"/>
      <c r="N35" s="240"/>
      <c r="O35" s="240"/>
      <c r="P35" s="240"/>
    </row>
    <row r="36" spans="1:16" ht="39" customHeight="1" x14ac:dyDescent="0.15">
      <c r="A36" s="240"/>
      <c r="B36" s="253"/>
      <c r="C36" s="1168" t="s">
        <v>491</v>
      </c>
      <c r="D36" s="1169"/>
      <c r="E36" s="1170"/>
      <c r="F36" s="254">
        <v>2.5299999999999998</v>
      </c>
      <c r="G36" s="255">
        <v>3</v>
      </c>
      <c r="H36" s="255">
        <v>3.8</v>
      </c>
      <c r="I36" s="255">
        <v>4.09</v>
      </c>
      <c r="J36" s="256">
        <v>3.83</v>
      </c>
      <c r="K36" s="240"/>
      <c r="L36" s="240"/>
      <c r="M36" s="240"/>
      <c r="N36" s="240"/>
      <c r="O36" s="240"/>
      <c r="P36" s="240"/>
    </row>
    <row r="37" spans="1:16" ht="39" customHeight="1" x14ac:dyDescent="0.15">
      <c r="A37" s="240"/>
      <c r="B37" s="253"/>
      <c r="C37" s="1168" t="s">
        <v>492</v>
      </c>
      <c r="D37" s="1169"/>
      <c r="E37" s="1170"/>
      <c r="F37" s="254" t="s">
        <v>437</v>
      </c>
      <c r="G37" s="255" t="s">
        <v>437</v>
      </c>
      <c r="H37" s="255" t="s">
        <v>437</v>
      </c>
      <c r="I37" s="255">
        <v>2.21</v>
      </c>
      <c r="J37" s="256">
        <v>2.91</v>
      </c>
      <c r="K37" s="240"/>
      <c r="L37" s="240"/>
      <c r="M37" s="240"/>
      <c r="N37" s="240"/>
      <c r="O37" s="240"/>
      <c r="P37" s="240"/>
    </row>
    <row r="38" spans="1:16" ht="39" customHeight="1" x14ac:dyDescent="0.15">
      <c r="A38" s="240"/>
      <c r="B38" s="253"/>
      <c r="C38" s="1168" t="s">
        <v>493</v>
      </c>
      <c r="D38" s="1169"/>
      <c r="E38" s="1170"/>
      <c r="F38" s="254">
        <v>0</v>
      </c>
      <c r="G38" s="255">
        <v>0.28000000000000003</v>
      </c>
      <c r="H38" s="255">
        <v>0.35</v>
      </c>
      <c r="I38" s="255">
        <v>0.12</v>
      </c>
      <c r="J38" s="256">
        <v>0.76</v>
      </c>
      <c r="K38" s="240"/>
      <c r="L38" s="240"/>
      <c r="M38" s="240"/>
      <c r="N38" s="240"/>
      <c r="O38" s="240"/>
      <c r="P38" s="240"/>
    </row>
    <row r="39" spans="1:16" ht="39" customHeight="1" x14ac:dyDescent="0.15">
      <c r="A39" s="240"/>
      <c r="B39" s="253"/>
      <c r="C39" s="1168" t="s">
        <v>494</v>
      </c>
      <c r="D39" s="1169"/>
      <c r="E39" s="1170"/>
      <c r="F39" s="254">
        <v>0.56999999999999995</v>
      </c>
      <c r="G39" s="255">
        <v>0.48</v>
      </c>
      <c r="H39" s="255">
        <v>0.69</v>
      </c>
      <c r="I39" s="255">
        <v>0.51</v>
      </c>
      <c r="J39" s="256">
        <v>0.68</v>
      </c>
      <c r="K39" s="240"/>
      <c r="L39" s="240"/>
      <c r="M39" s="240"/>
      <c r="N39" s="240"/>
      <c r="O39" s="240"/>
      <c r="P39" s="240"/>
    </row>
    <row r="40" spans="1:16" ht="39" customHeight="1" x14ac:dyDescent="0.15">
      <c r="A40" s="240"/>
      <c r="B40" s="253"/>
      <c r="C40" s="1168" t="s">
        <v>495</v>
      </c>
      <c r="D40" s="1169"/>
      <c r="E40" s="1170"/>
      <c r="F40" s="254">
        <v>0.45</v>
      </c>
      <c r="G40" s="255">
        <v>0.28000000000000003</v>
      </c>
      <c r="H40" s="255">
        <v>0.48</v>
      </c>
      <c r="I40" s="255">
        <v>0.42</v>
      </c>
      <c r="J40" s="256">
        <v>0.3</v>
      </c>
      <c r="K40" s="240"/>
      <c r="L40" s="240"/>
      <c r="M40" s="240"/>
      <c r="N40" s="240"/>
      <c r="O40" s="240"/>
      <c r="P40" s="240"/>
    </row>
    <row r="41" spans="1:16" ht="39" customHeight="1" x14ac:dyDescent="0.15">
      <c r="A41" s="240"/>
      <c r="B41" s="253"/>
      <c r="C41" s="1168" t="s">
        <v>496</v>
      </c>
      <c r="D41" s="1169"/>
      <c r="E41" s="1170"/>
      <c r="F41" s="254" t="s">
        <v>437</v>
      </c>
      <c r="G41" s="255" t="s">
        <v>437</v>
      </c>
      <c r="H41" s="255" t="s">
        <v>437</v>
      </c>
      <c r="I41" s="255">
        <v>0</v>
      </c>
      <c r="J41" s="256">
        <v>0.11</v>
      </c>
      <c r="K41" s="240"/>
      <c r="L41" s="240"/>
      <c r="M41" s="240"/>
      <c r="N41" s="240"/>
      <c r="O41" s="240"/>
      <c r="P41" s="240"/>
    </row>
    <row r="42" spans="1:16" ht="39" customHeight="1" x14ac:dyDescent="0.15">
      <c r="A42" s="240"/>
      <c r="B42" s="257"/>
      <c r="C42" s="1168" t="s">
        <v>497</v>
      </c>
      <c r="D42" s="1169"/>
      <c r="E42" s="1170"/>
      <c r="F42" s="254" t="s">
        <v>437</v>
      </c>
      <c r="G42" s="255" t="s">
        <v>437</v>
      </c>
      <c r="H42" s="255" t="s">
        <v>437</v>
      </c>
      <c r="I42" s="255" t="s">
        <v>437</v>
      </c>
      <c r="J42" s="256" t="s">
        <v>437</v>
      </c>
      <c r="K42" s="240"/>
      <c r="L42" s="240"/>
      <c r="M42" s="240"/>
      <c r="N42" s="240"/>
      <c r="O42" s="240"/>
      <c r="P42" s="240"/>
    </row>
    <row r="43" spans="1:16" ht="39" customHeight="1" thickBot="1" x14ac:dyDescent="0.2">
      <c r="A43" s="240"/>
      <c r="B43" s="258"/>
      <c r="C43" s="1171" t="s">
        <v>498</v>
      </c>
      <c r="D43" s="1172"/>
      <c r="E43" s="1173"/>
      <c r="F43" s="259">
        <v>0.02</v>
      </c>
      <c r="G43" s="260">
        <v>0.7</v>
      </c>
      <c r="H43" s="260">
        <v>0.45</v>
      </c>
      <c r="I43" s="260">
        <v>0.17</v>
      </c>
      <c r="J43" s="261">
        <v>0.02</v>
      </c>
      <c r="K43" s="240"/>
      <c r="L43" s="240"/>
      <c r="M43" s="240"/>
      <c r="N43" s="240"/>
      <c r="O43" s="240"/>
      <c r="P43" s="240"/>
    </row>
    <row r="44" spans="1:16" ht="39" customHeight="1" x14ac:dyDescent="0.15">
      <c r="A44" s="240"/>
      <c r="B44" s="262" t="s">
        <v>499</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9XW3e2kM6u17AsfaXckrFD+5porwh+oaTuiBMqNnJ/NNE9VGlTLAuDefYGk+SeFpCgC7mrPLYz1cPWwMlaNubQ==" saltValue="14hHQUO8lFVElgm/b/1t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500</v>
      </c>
      <c r="P43" s="266"/>
      <c r="Q43" s="266"/>
      <c r="R43" s="266"/>
      <c r="S43" s="266"/>
      <c r="T43" s="266"/>
      <c r="U43" s="266"/>
    </row>
    <row r="44" spans="1:21" ht="30.75" customHeight="1" thickBot="1" x14ac:dyDescent="0.2">
      <c r="A44" s="266"/>
      <c r="B44" s="269" t="s">
        <v>501</v>
      </c>
      <c r="C44" s="270"/>
      <c r="D44" s="270"/>
      <c r="E44" s="271"/>
      <c r="F44" s="271"/>
      <c r="G44" s="271"/>
      <c r="H44" s="271"/>
      <c r="I44" s="271"/>
      <c r="J44" s="272" t="s">
        <v>476</v>
      </c>
      <c r="K44" s="273" t="s">
        <v>3</v>
      </c>
      <c r="L44" s="274" t="s">
        <v>4</v>
      </c>
      <c r="M44" s="274" t="s">
        <v>5</v>
      </c>
      <c r="N44" s="274" t="s">
        <v>6</v>
      </c>
      <c r="O44" s="275" t="s">
        <v>7</v>
      </c>
      <c r="P44" s="266"/>
      <c r="Q44" s="266"/>
      <c r="R44" s="266"/>
      <c r="S44" s="266"/>
      <c r="T44" s="266"/>
      <c r="U44" s="266"/>
    </row>
    <row r="45" spans="1:21" ht="30.75" customHeight="1" x14ac:dyDescent="0.15">
      <c r="A45" s="266"/>
      <c r="B45" s="1194" t="s">
        <v>502</v>
      </c>
      <c r="C45" s="1195"/>
      <c r="D45" s="276"/>
      <c r="E45" s="1200" t="s">
        <v>503</v>
      </c>
      <c r="F45" s="1200"/>
      <c r="G45" s="1200"/>
      <c r="H45" s="1200"/>
      <c r="I45" s="1200"/>
      <c r="J45" s="1201"/>
      <c r="K45" s="277">
        <v>3559</v>
      </c>
      <c r="L45" s="278">
        <v>3583</v>
      </c>
      <c r="M45" s="278">
        <v>3572</v>
      </c>
      <c r="N45" s="278">
        <v>3556</v>
      </c>
      <c r="O45" s="279">
        <v>3574</v>
      </c>
      <c r="P45" s="266"/>
      <c r="Q45" s="266"/>
      <c r="R45" s="266"/>
      <c r="S45" s="266"/>
      <c r="T45" s="266"/>
      <c r="U45" s="266"/>
    </row>
    <row r="46" spans="1:21" ht="30.75" customHeight="1" x14ac:dyDescent="0.15">
      <c r="A46" s="266"/>
      <c r="B46" s="1196"/>
      <c r="C46" s="1197"/>
      <c r="D46" s="280"/>
      <c r="E46" s="1178" t="s">
        <v>504</v>
      </c>
      <c r="F46" s="1178"/>
      <c r="G46" s="1178"/>
      <c r="H46" s="1178"/>
      <c r="I46" s="1178"/>
      <c r="J46" s="1179"/>
      <c r="K46" s="281" t="s">
        <v>437</v>
      </c>
      <c r="L46" s="282" t="s">
        <v>437</v>
      </c>
      <c r="M46" s="282" t="s">
        <v>437</v>
      </c>
      <c r="N46" s="282" t="s">
        <v>437</v>
      </c>
      <c r="O46" s="283" t="s">
        <v>437</v>
      </c>
      <c r="P46" s="266"/>
      <c r="Q46" s="266"/>
      <c r="R46" s="266"/>
      <c r="S46" s="266"/>
      <c r="T46" s="266"/>
      <c r="U46" s="266"/>
    </row>
    <row r="47" spans="1:21" ht="30.75" customHeight="1" x14ac:dyDescent="0.15">
      <c r="A47" s="266"/>
      <c r="B47" s="1196"/>
      <c r="C47" s="1197"/>
      <c r="D47" s="280"/>
      <c r="E47" s="1178" t="s">
        <v>505</v>
      </c>
      <c r="F47" s="1178"/>
      <c r="G47" s="1178"/>
      <c r="H47" s="1178"/>
      <c r="I47" s="1178"/>
      <c r="J47" s="1179"/>
      <c r="K47" s="281">
        <v>3</v>
      </c>
      <c r="L47" s="282" t="s">
        <v>437</v>
      </c>
      <c r="M47" s="282" t="s">
        <v>437</v>
      </c>
      <c r="N47" s="282" t="s">
        <v>437</v>
      </c>
      <c r="O47" s="283" t="s">
        <v>437</v>
      </c>
      <c r="P47" s="266"/>
      <c r="Q47" s="266"/>
      <c r="R47" s="266"/>
      <c r="S47" s="266"/>
      <c r="T47" s="266"/>
      <c r="U47" s="266"/>
    </row>
    <row r="48" spans="1:21" ht="30.75" customHeight="1" x14ac:dyDescent="0.15">
      <c r="A48" s="266"/>
      <c r="B48" s="1196"/>
      <c r="C48" s="1197"/>
      <c r="D48" s="280"/>
      <c r="E48" s="1178" t="s">
        <v>506</v>
      </c>
      <c r="F48" s="1178"/>
      <c r="G48" s="1178"/>
      <c r="H48" s="1178"/>
      <c r="I48" s="1178"/>
      <c r="J48" s="1179"/>
      <c r="K48" s="281">
        <v>495</v>
      </c>
      <c r="L48" s="282">
        <v>463</v>
      </c>
      <c r="M48" s="282">
        <v>435</v>
      </c>
      <c r="N48" s="282">
        <v>409</v>
      </c>
      <c r="O48" s="283">
        <v>401</v>
      </c>
      <c r="P48" s="266"/>
      <c r="Q48" s="266"/>
      <c r="R48" s="266"/>
      <c r="S48" s="266"/>
      <c r="T48" s="266"/>
      <c r="U48" s="266"/>
    </row>
    <row r="49" spans="1:21" ht="30.75" customHeight="1" x14ac:dyDescent="0.15">
      <c r="A49" s="266"/>
      <c r="B49" s="1196"/>
      <c r="C49" s="1197"/>
      <c r="D49" s="280"/>
      <c r="E49" s="1178" t="s">
        <v>507</v>
      </c>
      <c r="F49" s="1178"/>
      <c r="G49" s="1178"/>
      <c r="H49" s="1178"/>
      <c r="I49" s="1178"/>
      <c r="J49" s="1179"/>
      <c r="K49" s="281">
        <v>83</v>
      </c>
      <c r="L49" s="282">
        <v>78</v>
      </c>
      <c r="M49" s="282">
        <v>80</v>
      </c>
      <c r="N49" s="282">
        <v>89</v>
      </c>
      <c r="O49" s="283">
        <v>88</v>
      </c>
      <c r="P49" s="266"/>
      <c r="Q49" s="266"/>
      <c r="R49" s="266"/>
      <c r="S49" s="266"/>
      <c r="T49" s="266"/>
      <c r="U49" s="266"/>
    </row>
    <row r="50" spans="1:21" ht="30.75" customHeight="1" x14ac:dyDescent="0.15">
      <c r="A50" s="266"/>
      <c r="B50" s="1196"/>
      <c r="C50" s="1197"/>
      <c r="D50" s="280"/>
      <c r="E50" s="1178" t="s">
        <v>508</v>
      </c>
      <c r="F50" s="1178"/>
      <c r="G50" s="1178"/>
      <c r="H50" s="1178"/>
      <c r="I50" s="1178"/>
      <c r="J50" s="1179"/>
      <c r="K50" s="281">
        <v>240</v>
      </c>
      <c r="L50" s="282">
        <v>238</v>
      </c>
      <c r="M50" s="282">
        <v>238</v>
      </c>
      <c r="N50" s="282">
        <v>272</v>
      </c>
      <c r="O50" s="283">
        <v>262</v>
      </c>
      <c r="P50" s="266"/>
      <c r="Q50" s="266"/>
      <c r="R50" s="266"/>
      <c r="S50" s="266"/>
      <c r="T50" s="266"/>
      <c r="U50" s="266"/>
    </row>
    <row r="51" spans="1:21" ht="30.75" customHeight="1" x14ac:dyDescent="0.15">
      <c r="A51" s="266"/>
      <c r="B51" s="1198"/>
      <c r="C51" s="1199"/>
      <c r="D51" s="284"/>
      <c r="E51" s="1178" t="s">
        <v>509</v>
      </c>
      <c r="F51" s="1178"/>
      <c r="G51" s="1178"/>
      <c r="H51" s="1178"/>
      <c r="I51" s="1178"/>
      <c r="J51" s="1179"/>
      <c r="K51" s="281">
        <v>0</v>
      </c>
      <c r="L51" s="282">
        <v>0</v>
      </c>
      <c r="M51" s="282">
        <v>0</v>
      </c>
      <c r="N51" s="282">
        <v>0</v>
      </c>
      <c r="O51" s="283">
        <v>1</v>
      </c>
      <c r="P51" s="266"/>
      <c r="Q51" s="266"/>
      <c r="R51" s="266"/>
      <c r="S51" s="266"/>
      <c r="T51" s="266"/>
      <c r="U51" s="266"/>
    </row>
    <row r="52" spans="1:21" ht="30.75" customHeight="1" x14ac:dyDescent="0.15">
      <c r="A52" s="266"/>
      <c r="B52" s="1176" t="s">
        <v>510</v>
      </c>
      <c r="C52" s="1177"/>
      <c r="D52" s="284"/>
      <c r="E52" s="1178" t="s">
        <v>511</v>
      </c>
      <c r="F52" s="1178"/>
      <c r="G52" s="1178"/>
      <c r="H52" s="1178"/>
      <c r="I52" s="1178"/>
      <c r="J52" s="1179"/>
      <c r="K52" s="281">
        <v>2723</v>
      </c>
      <c r="L52" s="282">
        <v>2625</v>
      </c>
      <c r="M52" s="282">
        <v>2655</v>
      </c>
      <c r="N52" s="282">
        <v>2626</v>
      </c>
      <c r="O52" s="283">
        <v>2595</v>
      </c>
      <c r="P52" s="266"/>
      <c r="Q52" s="266"/>
      <c r="R52" s="266"/>
      <c r="S52" s="266"/>
      <c r="T52" s="266"/>
      <c r="U52" s="266"/>
    </row>
    <row r="53" spans="1:21" ht="30.75" customHeight="1" thickBot="1" x14ac:dyDescent="0.2">
      <c r="A53" s="266"/>
      <c r="B53" s="1180" t="s">
        <v>512</v>
      </c>
      <c r="C53" s="1181"/>
      <c r="D53" s="285"/>
      <c r="E53" s="1182" t="s">
        <v>513</v>
      </c>
      <c r="F53" s="1182"/>
      <c r="G53" s="1182"/>
      <c r="H53" s="1182"/>
      <c r="I53" s="1182"/>
      <c r="J53" s="1183"/>
      <c r="K53" s="286">
        <v>1657</v>
      </c>
      <c r="L53" s="287">
        <v>1737</v>
      </c>
      <c r="M53" s="287">
        <v>1670</v>
      </c>
      <c r="N53" s="287">
        <v>1700</v>
      </c>
      <c r="O53" s="288">
        <v>1731</v>
      </c>
      <c r="P53" s="266"/>
      <c r="Q53" s="266"/>
      <c r="R53" s="266"/>
      <c r="S53" s="266"/>
      <c r="T53" s="266"/>
      <c r="U53" s="266"/>
    </row>
    <row r="54" spans="1:21" ht="24" customHeight="1" x14ac:dyDescent="0.15">
      <c r="A54" s="266"/>
      <c r="B54" s="289" t="s">
        <v>514</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515</v>
      </c>
      <c r="C55" s="291"/>
      <c r="D55" s="291"/>
      <c r="E55" s="291"/>
      <c r="F55" s="291"/>
      <c r="G55" s="291"/>
      <c r="H55" s="291"/>
      <c r="I55" s="291"/>
      <c r="J55" s="291"/>
      <c r="K55" s="292"/>
      <c r="L55" s="292"/>
      <c r="M55" s="292"/>
      <c r="N55" s="292"/>
      <c r="O55" s="293" t="s">
        <v>516</v>
      </c>
      <c r="P55" s="266"/>
      <c r="Q55" s="266"/>
      <c r="R55" s="266"/>
      <c r="S55" s="266"/>
      <c r="T55" s="266"/>
      <c r="U55" s="266"/>
    </row>
    <row r="56" spans="1:21" ht="31.5" customHeight="1" thickBot="1" x14ac:dyDescent="0.2">
      <c r="A56" s="266"/>
      <c r="B56" s="294"/>
      <c r="C56" s="295"/>
      <c r="D56" s="295"/>
      <c r="E56" s="296"/>
      <c r="F56" s="296"/>
      <c r="G56" s="296"/>
      <c r="H56" s="296"/>
      <c r="I56" s="296"/>
      <c r="J56" s="297" t="s">
        <v>476</v>
      </c>
      <c r="K56" s="298" t="s">
        <v>517</v>
      </c>
      <c r="L56" s="299" t="s">
        <v>518</v>
      </c>
      <c r="M56" s="299" t="s">
        <v>519</v>
      </c>
      <c r="N56" s="299" t="s">
        <v>520</v>
      </c>
      <c r="O56" s="300" t="s">
        <v>521</v>
      </c>
      <c r="P56" s="266"/>
      <c r="Q56" s="266"/>
      <c r="R56" s="266"/>
      <c r="S56" s="266"/>
      <c r="T56" s="266"/>
      <c r="U56" s="266"/>
    </row>
    <row r="57" spans="1:21" ht="31.5" customHeight="1" x14ac:dyDescent="0.15">
      <c r="B57" s="1184" t="s">
        <v>522</v>
      </c>
      <c r="C57" s="1185"/>
      <c r="D57" s="1188" t="s">
        <v>523</v>
      </c>
      <c r="E57" s="1189"/>
      <c r="F57" s="1189"/>
      <c r="G57" s="1189"/>
      <c r="H57" s="1189"/>
      <c r="I57" s="1189"/>
      <c r="J57" s="1190"/>
      <c r="K57" s="301"/>
      <c r="L57" s="302"/>
      <c r="M57" s="302"/>
      <c r="N57" s="302"/>
      <c r="O57" s="303"/>
    </row>
    <row r="58" spans="1:21" ht="31.5" customHeight="1" thickBot="1" x14ac:dyDescent="0.2">
      <c r="B58" s="1186"/>
      <c r="C58" s="1187"/>
      <c r="D58" s="1191" t="s">
        <v>524</v>
      </c>
      <c r="E58" s="1192"/>
      <c r="F58" s="1192"/>
      <c r="G58" s="1192"/>
      <c r="H58" s="1192"/>
      <c r="I58" s="1192"/>
      <c r="J58" s="1193"/>
      <c r="K58" s="304"/>
      <c r="L58" s="305"/>
      <c r="M58" s="305"/>
      <c r="N58" s="305"/>
      <c r="O58" s="306"/>
    </row>
    <row r="59" spans="1:21" ht="24" customHeight="1" x14ac:dyDescent="0.15">
      <c r="B59" s="307"/>
      <c r="C59" s="307"/>
      <c r="D59" s="308" t="s">
        <v>525</v>
      </c>
      <c r="E59" s="309"/>
      <c r="F59" s="309"/>
      <c r="G59" s="309"/>
      <c r="H59" s="309"/>
      <c r="I59" s="309"/>
      <c r="J59" s="309"/>
      <c r="K59" s="309"/>
      <c r="L59" s="309"/>
      <c r="M59" s="309"/>
      <c r="N59" s="309"/>
      <c r="O59" s="309"/>
    </row>
    <row r="60" spans="1:21" ht="24" customHeight="1" x14ac:dyDescent="0.15">
      <c r="B60" s="310"/>
      <c r="C60" s="310"/>
      <c r="D60" s="308" t="s">
        <v>526</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PYZrv7FF2+VjsiQpx0u0H1Pp0vr1iEkJ1CGYMUxSKwA0C2ntDTIewWB7YliWZLGp2BimAB1XWOPDSf7NC/KdDQ==" saltValue="IOmPct1TF9PEruwRt91P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500</v>
      </c>
    </row>
    <row r="40" spans="2:13" ht="27.75" customHeight="1" thickBot="1" x14ac:dyDescent="0.2">
      <c r="B40" s="313" t="s">
        <v>501</v>
      </c>
      <c r="C40" s="314"/>
      <c r="D40" s="314"/>
      <c r="E40" s="315"/>
      <c r="F40" s="315"/>
      <c r="G40" s="315"/>
      <c r="H40" s="316" t="s">
        <v>476</v>
      </c>
      <c r="I40" s="317" t="s">
        <v>3</v>
      </c>
      <c r="J40" s="318" t="s">
        <v>4</v>
      </c>
      <c r="K40" s="318" t="s">
        <v>5</v>
      </c>
      <c r="L40" s="318" t="s">
        <v>6</v>
      </c>
      <c r="M40" s="319" t="s">
        <v>7</v>
      </c>
    </row>
    <row r="41" spans="2:13" ht="27.75" customHeight="1" x14ac:dyDescent="0.15">
      <c r="B41" s="1214" t="s">
        <v>527</v>
      </c>
      <c r="C41" s="1215"/>
      <c r="D41" s="320"/>
      <c r="E41" s="1216" t="s">
        <v>528</v>
      </c>
      <c r="F41" s="1216"/>
      <c r="G41" s="1216"/>
      <c r="H41" s="1217"/>
      <c r="I41" s="321">
        <v>33741</v>
      </c>
      <c r="J41" s="322">
        <v>33255</v>
      </c>
      <c r="K41" s="322">
        <v>31752</v>
      </c>
      <c r="L41" s="322">
        <v>32028</v>
      </c>
      <c r="M41" s="323">
        <v>33678</v>
      </c>
    </row>
    <row r="42" spans="2:13" ht="27.75" customHeight="1" x14ac:dyDescent="0.15">
      <c r="B42" s="1204"/>
      <c r="C42" s="1205"/>
      <c r="D42" s="324"/>
      <c r="E42" s="1208" t="s">
        <v>529</v>
      </c>
      <c r="F42" s="1208"/>
      <c r="G42" s="1208"/>
      <c r="H42" s="1209"/>
      <c r="I42" s="325">
        <v>2969</v>
      </c>
      <c r="J42" s="326">
        <v>2723</v>
      </c>
      <c r="K42" s="326">
        <v>2476</v>
      </c>
      <c r="L42" s="326">
        <v>2261</v>
      </c>
      <c r="M42" s="327">
        <v>2015</v>
      </c>
    </row>
    <row r="43" spans="2:13" ht="27.75" customHeight="1" x14ac:dyDescent="0.15">
      <c r="B43" s="1204"/>
      <c r="C43" s="1205"/>
      <c r="D43" s="324"/>
      <c r="E43" s="1208" t="s">
        <v>530</v>
      </c>
      <c r="F43" s="1208"/>
      <c r="G43" s="1208"/>
      <c r="H43" s="1209"/>
      <c r="I43" s="325">
        <v>4515</v>
      </c>
      <c r="J43" s="326">
        <v>4351</v>
      </c>
      <c r="K43" s="326">
        <v>4061</v>
      </c>
      <c r="L43" s="326">
        <v>3870</v>
      </c>
      <c r="M43" s="327">
        <v>3655</v>
      </c>
    </row>
    <row r="44" spans="2:13" ht="27.75" customHeight="1" x14ac:dyDescent="0.15">
      <c r="B44" s="1204"/>
      <c r="C44" s="1205"/>
      <c r="D44" s="324"/>
      <c r="E44" s="1208" t="s">
        <v>531</v>
      </c>
      <c r="F44" s="1208"/>
      <c r="G44" s="1208"/>
      <c r="H44" s="1209"/>
      <c r="I44" s="325">
        <v>856</v>
      </c>
      <c r="J44" s="326">
        <v>928</v>
      </c>
      <c r="K44" s="326">
        <v>918</v>
      </c>
      <c r="L44" s="326">
        <v>853</v>
      </c>
      <c r="M44" s="327">
        <v>769</v>
      </c>
    </row>
    <row r="45" spans="2:13" ht="27.75" customHeight="1" x14ac:dyDescent="0.15">
      <c r="B45" s="1204"/>
      <c r="C45" s="1205"/>
      <c r="D45" s="324"/>
      <c r="E45" s="1208" t="s">
        <v>532</v>
      </c>
      <c r="F45" s="1208"/>
      <c r="G45" s="1208"/>
      <c r="H45" s="1209"/>
      <c r="I45" s="325">
        <v>2446</v>
      </c>
      <c r="J45" s="326">
        <v>2285</v>
      </c>
      <c r="K45" s="326">
        <v>2274</v>
      </c>
      <c r="L45" s="326">
        <v>2278</v>
      </c>
      <c r="M45" s="327">
        <v>2219</v>
      </c>
    </row>
    <row r="46" spans="2:13" ht="27.75" customHeight="1" x14ac:dyDescent="0.15">
      <c r="B46" s="1204"/>
      <c r="C46" s="1205"/>
      <c r="D46" s="328"/>
      <c r="E46" s="1208" t="s">
        <v>533</v>
      </c>
      <c r="F46" s="1208"/>
      <c r="G46" s="1208"/>
      <c r="H46" s="1209"/>
      <c r="I46" s="325" t="s">
        <v>437</v>
      </c>
      <c r="J46" s="326" t="s">
        <v>437</v>
      </c>
      <c r="K46" s="326" t="s">
        <v>437</v>
      </c>
      <c r="L46" s="326" t="s">
        <v>437</v>
      </c>
      <c r="M46" s="327" t="s">
        <v>437</v>
      </c>
    </row>
    <row r="47" spans="2:13" ht="27.75" customHeight="1" x14ac:dyDescent="0.15">
      <c r="B47" s="1204"/>
      <c r="C47" s="1205"/>
      <c r="D47" s="329"/>
      <c r="E47" s="1218" t="s">
        <v>534</v>
      </c>
      <c r="F47" s="1219"/>
      <c r="G47" s="1219"/>
      <c r="H47" s="1220"/>
      <c r="I47" s="325" t="s">
        <v>437</v>
      </c>
      <c r="J47" s="326" t="s">
        <v>437</v>
      </c>
      <c r="K47" s="326" t="s">
        <v>437</v>
      </c>
      <c r="L47" s="326" t="s">
        <v>437</v>
      </c>
      <c r="M47" s="327" t="s">
        <v>437</v>
      </c>
    </row>
    <row r="48" spans="2:13" ht="27.75" customHeight="1" x14ac:dyDescent="0.15">
      <c r="B48" s="1204"/>
      <c r="C48" s="1205"/>
      <c r="D48" s="324"/>
      <c r="E48" s="1208" t="s">
        <v>535</v>
      </c>
      <c r="F48" s="1208"/>
      <c r="G48" s="1208"/>
      <c r="H48" s="1209"/>
      <c r="I48" s="325" t="s">
        <v>437</v>
      </c>
      <c r="J48" s="326" t="s">
        <v>437</v>
      </c>
      <c r="K48" s="326" t="s">
        <v>437</v>
      </c>
      <c r="L48" s="326" t="s">
        <v>437</v>
      </c>
      <c r="M48" s="327" t="s">
        <v>437</v>
      </c>
    </row>
    <row r="49" spans="2:13" ht="27.75" customHeight="1" x14ac:dyDescent="0.15">
      <c r="B49" s="1206"/>
      <c r="C49" s="1207"/>
      <c r="D49" s="324"/>
      <c r="E49" s="1208" t="s">
        <v>536</v>
      </c>
      <c r="F49" s="1208"/>
      <c r="G49" s="1208"/>
      <c r="H49" s="1209"/>
      <c r="I49" s="325" t="s">
        <v>437</v>
      </c>
      <c r="J49" s="326" t="s">
        <v>437</v>
      </c>
      <c r="K49" s="326" t="s">
        <v>437</v>
      </c>
      <c r="L49" s="326" t="s">
        <v>437</v>
      </c>
      <c r="M49" s="327" t="s">
        <v>437</v>
      </c>
    </row>
    <row r="50" spans="2:13" ht="27.75" customHeight="1" x14ac:dyDescent="0.15">
      <c r="B50" s="1202" t="s">
        <v>537</v>
      </c>
      <c r="C50" s="1203"/>
      <c r="D50" s="330"/>
      <c r="E50" s="1208" t="s">
        <v>538</v>
      </c>
      <c r="F50" s="1208"/>
      <c r="G50" s="1208"/>
      <c r="H50" s="1209"/>
      <c r="I50" s="325">
        <v>3718</v>
      </c>
      <c r="J50" s="326">
        <v>3730</v>
      </c>
      <c r="K50" s="326">
        <v>3905</v>
      </c>
      <c r="L50" s="326">
        <v>4653</v>
      </c>
      <c r="M50" s="327">
        <v>6544</v>
      </c>
    </row>
    <row r="51" spans="2:13" ht="27.75" customHeight="1" x14ac:dyDescent="0.15">
      <c r="B51" s="1204"/>
      <c r="C51" s="1205"/>
      <c r="D51" s="324"/>
      <c r="E51" s="1208" t="s">
        <v>539</v>
      </c>
      <c r="F51" s="1208"/>
      <c r="G51" s="1208"/>
      <c r="H51" s="1209"/>
      <c r="I51" s="325">
        <v>5013</v>
      </c>
      <c r="J51" s="326">
        <v>5474</v>
      </c>
      <c r="K51" s="326">
        <v>5238</v>
      </c>
      <c r="L51" s="326">
        <v>5363</v>
      </c>
      <c r="M51" s="327">
        <v>4797</v>
      </c>
    </row>
    <row r="52" spans="2:13" ht="27.75" customHeight="1" x14ac:dyDescent="0.15">
      <c r="B52" s="1206"/>
      <c r="C52" s="1207"/>
      <c r="D52" s="324"/>
      <c r="E52" s="1208" t="s">
        <v>540</v>
      </c>
      <c r="F52" s="1208"/>
      <c r="G52" s="1208"/>
      <c r="H52" s="1209"/>
      <c r="I52" s="325">
        <v>19920</v>
      </c>
      <c r="J52" s="326">
        <v>19240</v>
      </c>
      <c r="K52" s="326">
        <v>20322</v>
      </c>
      <c r="L52" s="326">
        <v>20098</v>
      </c>
      <c r="M52" s="327">
        <v>19749</v>
      </c>
    </row>
    <row r="53" spans="2:13" ht="27.75" customHeight="1" thickBot="1" x14ac:dyDescent="0.2">
      <c r="B53" s="1210" t="s">
        <v>512</v>
      </c>
      <c r="C53" s="1211"/>
      <c r="D53" s="331"/>
      <c r="E53" s="1212" t="s">
        <v>541</v>
      </c>
      <c r="F53" s="1212"/>
      <c r="G53" s="1212"/>
      <c r="H53" s="1213"/>
      <c r="I53" s="332">
        <v>15875</v>
      </c>
      <c r="J53" s="333">
        <v>15097</v>
      </c>
      <c r="K53" s="333">
        <v>12017</v>
      </c>
      <c r="L53" s="333">
        <v>11175</v>
      </c>
      <c r="M53" s="334">
        <v>11247</v>
      </c>
    </row>
    <row r="54" spans="2:13" ht="27.75" customHeight="1" x14ac:dyDescent="0.15">
      <c r="B54" s="335" t="s">
        <v>542</v>
      </c>
      <c r="C54" s="336"/>
      <c r="D54" s="336"/>
      <c r="E54" s="337"/>
      <c r="F54" s="337"/>
      <c r="G54" s="337"/>
      <c r="H54" s="337"/>
      <c r="I54" s="338"/>
      <c r="J54" s="338"/>
      <c r="K54" s="338"/>
      <c r="L54" s="338"/>
      <c r="M54" s="338"/>
    </row>
    <row r="55" spans="2:13" x14ac:dyDescent="0.15"/>
  </sheetData>
  <sheetProtection algorithmName="SHA-512" hashValue="FDI1DJnG2C855OmVW/IwNppeUEeh5L12O4ywini71tmwQk8Xl1tj6FOUrDOjrzQQsOhOPQ8rf5I/akvoRAjgYg==" saltValue="c4TyMvFPZyNZ5Cm1LvZg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543</v>
      </c>
    </row>
    <row r="54" spans="2:8" ht="29.25" customHeight="1" thickBot="1" x14ac:dyDescent="0.25">
      <c r="B54" s="340" t="s">
        <v>23</v>
      </c>
      <c r="C54" s="341"/>
      <c r="D54" s="341"/>
      <c r="E54" s="342" t="s">
        <v>476</v>
      </c>
      <c r="F54" s="343" t="s">
        <v>5</v>
      </c>
      <c r="G54" s="343" t="s">
        <v>6</v>
      </c>
      <c r="H54" s="344" t="s">
        <v>7</v>
      </c>
    </row>
    <row r="55" spans="2:8" ht="52.5" customHeight="1" x14ac:dyDescent="0.15">
      <c r="B55" s="345"/>
      <c r="C55" s="1229" t="s">
        <v>117</v>
      </c>
      <c r="D55" s="1229"/>
      <c r="E55" s="1230"/>
      <c r="F55" s="346">
        <v>395</v>
      </c>
      <c r="G55" s="346">
        <v>381</v>
      </c>
      <c r="H55" s="347">
        <v>438</v>
      </c>
    </row>
    <row r="56" spans="2:8" ht="52.5" customHeight="1" x14ac:dyDescent="0.15">
      <c r="B56" s="348"/>
      <c r="C56" s="1231" t="s">
        <v>544</v>
      </c>
      <c r="D56" s="1231"/>
      <c r="E56" s="1232"/>
      <c r="F56" s="349">
        <v>572</v>
      </c>
      <c r="G56" s="349">
        <v>572</v>
      </c>
      <c r="H56" s="350">
        <v>1744</v>
      </c>
    </row>
    <row r="57" spans="2:8" ht="53.25" customHeight="1" x14ac:dyDescent="0.15">
      <c r="B57" s="348"/>
      <c r="C57" s="1233" t="s">
        <v>122</v>
      </c>
      <c r="D57" s="1233"/>
      <c r="E57" s="1234"/>
      <c r="F57" s="351">
        <v>2507</v>
      </c>
      <c r="G57" s="351">
        <v>3246</v>
      </c>
      <c r="H57" s="352">
        <v>3890</v>
      </c>
    </row>
    <row r="58" spans="2:8" ht="45.75" customHeight="1" x14ac:dyDescent="0.15">
      <c r="B58" s="353"/>
      <c r="C58" s="1221" t="s">
        <v>545</v>
      </c>
      <c r="D58" s="1222"/>
      <c r="E58" s="1223"/>
      <c r="F58" s="354">
        <v>1534</v>
      </c>
      <c r="G58" s="354">
        <v>2292</v>
      </c>
      <c r="H58" s="355">
        <v>3060</v>
      </c>
    </row>
    <row r="59" spans="2:8" ht="45.75" customHeight="1" x14ac:dyDescent="0.15">
      <c r="B59" s="353"/>
      <c r="C59" s="1221" t="s">
        <v>546</v>
      </c>
      <c r="D59" s="1222"/>
      <c r="E59" s="1223"/>
      <c r="F59" s="354">
        <v>312</v>
      </c>
      <c r="G59" s="354">
        <v>264</v>
      </c>
      <c r="H59" s="355">
        <v>237</v>
      </c>
    </row>
    <row r="60" spans="2:8" ht="45.75" customHeight="1" x14ac:dyDescent="0.15">
      <c r="B60" s="353"/>
      <c r="C60" s="1221" t="s">
        <v>547</v>
      </c>
      <c r="D60" s="1222"/>
      <c r="E60" s="1223"/>
      <c r="F60" s="354">
        <v>232</v>
      </c>
      <c r="G60" s="354">
        <v>207</v>
      </c>
      <c r="H60" s="355">
        <v>178</v>
      </c>
    </row>
    <row r="61" spans="2:8" ht="45.75" customHeight="1" x14ac:dyDescent="0.15">
      <c r="B61" s="353"/>
      <c r="C61" s="1221" t="s">
        <v>548</v>
      </c>
      <c r="D61" s="1222"/>
      <c r="E61" s="1223"/>
      <c r="F61" s="354">
        <v>0</v>
      </c>
      <c r="G61" s="354">
        <v>100</v>
      </c>
      <c r="H61" s="355">
        <v>98</v>
      </c>
    </row>
    <row r="62" spans="2:8" ht="45.75" customHeight="1" thickBot="1" x14ac:dyDescent="0.2">
      <c r="B62" s="356"/>
      <c r="C62" s="1224" t="s">
        <v>549</v>
      </c>
      <c r="D62" s="1225"/>
      <c r="E62" s="1226"/>
      <c r="F62" s="357">
        <v>132</v>
      </c>
      <c r="G62" s="357">
        <v>113</v>
      </c>
      <c r="H62" s="358">
        <v>75</v>
      </c>
    </row>
    <row r="63" spans="2:8" ht="52.5" customHeight="1" thickBot="1" x14ac:dyDescent="0.2">
      <c r="B63" s="359"/>
      <c r="C63" s="1227" t="s">
        <v>550</v>
      </c>
      <c r="D63" s="1227"/>
      <c r="E63" s="1228"/>
      <c r="F63" s="360">
        <v>3474</v>
      </c>
      <c r="G63" s="360">
        <v>4200</v>
      </c>
      <c r="H63" s="361">
        <v>6072</v>
      </c>
    </row>
    <row r="64" spans="2:8" x14ac:dyDescent="0.15"/>
  </sheetData>
  <sheetProtection algorithmName="SHA-512" hashValue="6b7baPBcgSrjYeDH0hZPw1P+cUopJPG5HEZR1R9cPta0SpMVbBtKHQvQTMPdW1u/DRRzlAuaGsRvAUHzpSr+0g==" saltValue="4BTYgzLYFw40Tdb+x+D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P1"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552</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9" t="s">
        <v>3</v>
      </c>
      <c r="BQ50" s="1239"/>
      <c r="BR50" s="1239"/>
      <c r="BS50" s="1239"/>
      <c r="BT50" s="1239"/>
      <c r="BU50" s="1239"/>
      <c r="BV50" s="1239"/>
      <c r="BW50" s="1239"/>
      <c r="BX50" s="1239" t="s">
        <v>4</v>
      </c>
      <c r="BY50" s="1239"/>
      <c r="BZ50" s="1239"/>
      <c r="CA50" s="1239"/>
      <c r="CB50" s="1239"/>
      <c r="CC50" s="1239"/>
      <c r="CD50" s="1239"/>
      <c r="CE50" s="1239"/>
      <c r="CF50" s="1239" t="s">
        <v>5</v>
      </c>
      <c r="CG50" s="1239"/>
      <c r="CH50" s="1239"/>
      <c r="CI50" s="1239"/>
      <c r="CJ50" s="1239"/>
      <c r="CK50" s="1239"/>
      <c r="CL50" s="1239"/>
      <c r="CM50" s="1239"/>
      <c r="CN50" s="1239" t="s">
        <v>6</v>
      </c>
      <c r="CO50" s="1239"/>
      <c r="CP50" s="1239"/>
      <c r="CQ50" s="1239"/>
      <c r="CR50" s="1239"/>
      <c r="CS50" s="1239"/>
      <c r="CT50" s="1239"/>
      <c r="CU50" s="1239"/>
      <c r="CV50" s="1239" t="s">
        <v>7</v>
      </c>
      <c r="CW50" s="1239"/>
      <c r="CX50" s="1239"/>
      <c r="CY50" s="1239"/>
      <c r="CZ50" s="1239"/>
      <c r="DA50" s="1239"/>
      <c r="DB50" s="1239"/>
      <c r="DC50" s="1239"/>
    </row>
    <row r="51" spans="1:109" ht="13.5" customHeight="1" x14ac:dyDescent="0.15">
      <c r="B51" s="10"/>
      <c r="G51" s="1252"/>
      <c r="H51" s="1252"/>
      <c r="I51" s="1253"/>
      <c r="J51" s="1253"/>
      <c r="K51" s="1251"/>
      <c r="L51" s="1251"/>
      <c r="M51" s="1251"/>
      <c r="N51" s="1251"/>
      <c r="AM51" s="19"/>
      <c r="AN51" s="1241" t="s">
        <v>8</v>
      </c>
      <c r="AO51" s="1241"/>
      <c r="AP51" s="1241"/>
      <c r="AQ51" s="1241"/>
      <c r="AR51" s="1241"/>
      <c r="AS51" s="1241"/>
      <c r="AT51" s="1241"/>
      <c r="AU51" s="1241"/>
      <c r="AV51" s="1241"/>
      <c r="AW51" s="1241"/>
      <c r="AX51" s="1241"/>
      <c r="AY51" s="1241"/>
      <c r="AZ51" s="1241"/>
      <c r="BA51" s="1241"/>
      <c r="BB51" s="1241" t="s">
        <v>9</v>
      </c>
      <c r="BC51" s="1241"/>
      <c r="BD51" s="1241"/>
      <c r="BE51" s="1241"/>
      <c r="BF51" s="1241"/>
      <c r="BG51" s="1241"/>
      <c r="BH51" s="1241"/>
      <c r="BI51" s="1241"/>
      <c r="BJ51" s="1241"/>
      <c r="BK51" s="1241"/>
      <c r="BL51" s="1241"/>
      <c r="BM51" s="1241"/>
      <c r="BN51" s="1241"/>
      <c r="BO51" s="1241"/>
      <c r="BP51" s="1240">
        <v>164.3</v>
      </c>
      <c r="BQ51" s="1240"/>
      <c r="BR51" s="1240"/>
      <c r="BS51" s="1240"/>
      <c r="BT51" s="1240"/>
      <c r="BU51" s="1240"/>
      <c r="BV51" s="1240"/>
      <c r="BW51" s="1240"/>
      <c r="BX51" s="1240">
        <v>155.6</v>
      </c>
      <c r="BY51" s="1240"/>
      <c r="BZ51" s="1240"/>
      <c r="CA51" s="1240"/>
      <c r="CB51" s="1240"/>
      <c r="CC51" s="1240"/>
      <c r="CD51" s="1240"/>
      <c r="CE51" s="1240"/>
      <c r="CF51" s="1240">
        <v>124.5</v>
      </c>
      <c r="CG51" s="1240"/>
      <c r="CH51" s="1240"/>
      <c r="CI51" s="1240"/>
      <c r="CJ51" s="1240"/>
      <c r="CK51" s="1240"/>
      <c r="CL51" s="1240"/>
      <c r="CM51" s="1240"/>
      <c r="CN51" s="1240">
        <v>112.5</v>
      </c>
      <c r="CO51" s="1240"/>
      <c r="CP51" s="1240"/>
      <c r="CQ51" s="1240"/>
      <c r="CR51" s="1240"/>
      <c r="CS51" s="1240"/>
      <c r="CT51" s="1240"/>
      <c r="CU51" s="1240"/>
      <c r="CV51" s="1240">
        <v>107.4</v>
      </c>
      <c r="CW51" s="1240"/>
      <c r="CX51" s="1240"/>
      <c r="CY51" s="1240"/>
      <c r="CZ51" s="1240"/>
      <c r="DA51" s="1240"/>
      <c r="DB51" s="1240"/>
      <c r="DC51" s="1240"/>
    </row>
    <row r="52" spans="1:109" x14ac:dyDescent="0.15">
      <c r="B52" s="10"/>
      <c r="G52" s="1252"/>
      <c r="H52" s="1252"/>
      <c r="I52" s="1253"/>
      <c r="J52" s="1253"/>
      <c r="K52" s="1251"/>
      <c r="L52" s="1251"/>
      <c r="M52" s="1251"/>
      <c r="N52" s="1251"/>
      <c r="AM52" s="19"/>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x14ac:dyDescent="0.15">
      <c r="A53" s="18"/>
      <c r="B53" s="10"/>
      <c r="G53" s="1252"/>
      <c r="H53" s="1252"/>
      <c r="I53" s="1235"/>
      <c r="J53" s="1235"/>
      <c r="K53" s="1251"/>
      <c r="L53" s="1251"/>
      <c r="M53" s="1251"/>
      <c r="N53" s="1251"/>
      <c r="AM53" s="19"/>
      <c r="AN53" s="1241"/>
      <c r="AO53" s="1241"/>
      <c r="AP53" s="1241"/>
      <c r="AQ53" s="1241"/>
      <c r="AR53" s="1241"/>
      <c r="AS53" s="1241"/>
      <c r="AT53" s="1241"/>
      <c r="AU53" s="1241"/>
      <c r="AV53" s="1241"/>
      <c r="AW53" s="1241"/>
      <c r="AX53" s="1241"/>
      <c r="AY53" s="1241"/>
      <c r="AZ53" s="1241"/>
      <c r="BA53" s="1241"/>
      <c r="BB53" s="1241" t="s">
        <v>10</v>
      </c>
      <c r="BC53" s="1241"/>
      <c r="BD53" s="1241"/>
      <c r="BE53" s="1241"/>
      <c r="BF53" s="1241"/>
      <c r="BG53" s="1241"/>
      <c r="BH53" s="1241"/>
      <c r="BI53" s="1241"/>
      <c r="BJ53" s="1241"/>
      <c r="BK53" s="1241"/>
      <c r="BL53" s="1241"/>
      <c r="BM53" s="1241"/>
      <c r="BN53" s="1241"/>
      <c r="BO53" s="1241"/>
      <c r="BP53" s="1240">
        <v>54.3</v>
      </c>
      <c r="BQ53" s="1240"/>
      <c r="BR53" s="1240"/>
      <c r="BS53" s="1240"/>
      <c r="BT53" s="1240"/>
      <c r="BU53" s="1240"/>
      <c r="BV53" s="1240"/>
      <c r="BW53" s="1240"/>
      <c r="BX53" s="1240">
        <v>55.5</v>
      </c>
      <c r="BY53" s="1240"/>
      <c r="BZ53" s="1240"/>
      <c r="CA53" s="1240"/>
      <c r="CB53" s="1240"/>
      <c r="CC53" s="1240"/>
      <c r="CD53" s="1240"/>
      <c r="CE53" s="1240"/>
      <c r="CF53" s="1240">
        <v>57.4</v>
      </c>
      <c r="CG53" s="1240"/>
      <c r="CH53" s="1240"/>
      <c r="CI53" s="1240"/>
      <c r="CJ53" s="1240"/>
      <c r="CK53" s="1240"/>
      <c r="CL53" s="1240"/>
      <c r="CM53" s="1240"/>
      <c r="CN53" s="1240">
        <v>58.8</v>
      </c>
      <c r="CO53" s="1240"/>
      <c r="CP53" s="1240"/>
      <c r="CQ53" s="1240"/>
      <c r="CR53" s="1240"/>
      <c r="CS53" s="1240"/>
      <c r="CT53" s="1240"/>
      <c r="CU53" s="1240"/>
      <c r="CV53" s="1240">
        <v>58.9</v>
      </c>
      <c r="CW53" s="1240"/>
      <c r="CX53" s="1240"/>
      <c r="CY53" s="1240"/>
      <c r="CZ53" s="1240"/>
      <c r="DA53" s="1240"/>
      <c r="DB53" s="1240"/>
      <c r="DC53" s="1240"/>
    </row>
    <row r="54" spans="1:109" x14ac:dyDescent="0.15">
      <c r="A54" s="18"/>
      <c r="B54" s="10"/>
      <c r="G54" s="1252"/>
      <c r="H54" s="1252"/>
      <c r="I54" s="1235"/>
      <c r="J54" s="1235"/>
      <c r="K54" s="1251"/>
      <c r="L54" s="1251"/>
      <c r="M54" s="1251"/>
      <c r="N54" s="1251"/>
      <c r="AM54" s="19"/>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x14ac:dyDescent="0.15">
      <c r="A55" s="18"/>
      <c r="B55" s="10"/>
      <c r="G55" s="1235"/>
      <c r="H55" s="1235"/>
      <c r="I55" s="1235"/>
      <c r="J55" s="1235"/>
      <c r="K55" s="1251"/>
      <c r="L55" s="1251"/>
      <c r="M55" s="1251"/>
      <c r="N55" s="1251"/>
      <c r="AN55" s="1239" t="s">
        <v>11</v>
      </c>
      <c r="AO55" s="1239"/>
      <c r="AP55" s="1239"/>
      <c r="AQ55" s="1239"/>
      <c r="AR55" s="1239"/>
      <c r="AS55" s="1239"/>
      <c r="AT55" s="1239"/>
      <c r="AU55" s="1239"/>
      <c r="AV55" s="1239"/>
      <c r="AW55" s="1239"/>
      <c r="AX55" s="1239"/>
      <c r="AY55" s="1239"/>
      <c r="AZ55" s="1239"/>
      <c r="BA55" s="1239"/>
      <c r="BB55" s="1241" t="s">
        <v>9</v>
      </c>
      <c r="BC55" s="1241"/>
      <c r="BD55" s="1241"/>
      <c r="BE55" s="1241"/>
      <c r="BF55" s="1241"/>
      <c r="BG55" s="1241"/>
      <c r="BH55" s="1241"/>
      <c r="BI55" s="1241"/>
      <c r="BJ55" s="1241"/>
      <c r="BK55" s="1241"/>
      <c r="BL55" s="1241"/>
      <c r="BM55" s="1241"/>
      <c r="BN55" s="1241"/>
      <c r="BO55" s="1241"/>
      <c r="BP55" s="1240">
        <v>53.4</v>
      </c>
      <c r="BQ55" s="1240"/>
      <c r="BR55" s="1240"/>
      <c r="BS55" s="1240"/>
      <c r="BT55" s="1240"/>
      <c r="BU55" s="1240"/>
      <c r="BV55" s="1240"/>
      <c r="BW55" s="1240"/>
      <c r="BX55" s="1240">
        <v>48</v>
      </c>
      <c r="BY55" s="1240"/>
      <c r="BZ55" s="1240"/>
      <c r="CA55" s="1240"/>
      <c r="CB55" s="1240"/>
      <c r="CC55" s="1240"/>
      <c r="CD55" s="1240"/>
      <c r="CE55" s="1240"/>
      <c r="CF55" s="1240">
        <v>49.1</v>
      </c>
      <c r="CG55" s="1240"/>
      <c r="CH55" s="1240"/>
      <c r="CI55" s="1240"/>
      <c r="CJ55" s="1240"/>
      <c r="CK55" s="1240"/>
      <c r="CL55" s="1240"/>
      <c r="CM55" s="1240"/>
      <c r="CN55" s="1240">
        <v>41.5</v>
      </c>
      <c r="CO55" s="1240"/>
      <c r="CP55" s="1240"/>
      <c r="CQ55" s="1240"/>
      <c r="CR55" s="1240"/>
      <c r="CS55" s="1240"/>
      <c r="CT55" s="1240"/>
      <c r="CU55" s="1240"/>
      <c r="CV55" s="1240">
        <v>25.2</v>
      </c>
      <c r="CW55" s="1240"/>
      <c r="CX55" s="1240"/>
      <c r="CY55" s="1240"/>
      <c r="CZ55" s="1240"/>
      <c r="DA55" s="1240"/>
      <c r="DB55" s="1240"/>
      <c r="DC55" s="1240"/>
    </row>
    <row r="56" spans="1:109" x14ac:dyDescent="0.15">
      <c r="A56" s="18"/>
      <c r="B56" s="10"/>
      <c r="G56" s="1235"/>
      <c r="H56" s="1235"/>
      <c r="I56" s="1235"/>
      <c r="J56" s="1235"/>
      <c r="K56" s="1251"/>
      <c r="L56" s="1251"/>
      <c r="M56" s="1251"/>
      <c r="N56" s="1251"/>
      <c r="AN56" s="1239"/>
      <c r="AO56" s="1239"/>
      <c r="AP56" s="1239"/>
      <c r="AQ56" s="1239"/>
      <c r="AR56" s="1239"/>
      <c r="AS56" s="1239"/>
      <c r="AT56" s="1239"/>
      <c r="AU56" s="1239"/>
      <c r="AV56" s="1239"/>
      <c r="AW56" s="1239"/>
      <c r="AX56" s="1239"/>
      <c r="AY56" s="1239"/>
      <c r="AZ56" s="1239"/>
      <c r="BA56" s="1239"/>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8" customFormat="1" x14ac:dyDescent="0.15">
      <c r="B57" s="22"/>
      <c r="G57" s="1235"/>
      <c r="H57" s="1235"/>
      <c r="I57" s="1254"/>
      <c r="J57" s="1254"/>
      <c r="K57" s="1251"/>
      <c r="L57" s="1251"/>
      <c r="M57" s="1251"/>
      <c r="N57" s="1251"/>
      <c r="AM57" s="3"/>
      <c r="AN57" s="1239"/>
      <c r="AO57" s="1239"/>
      <c r="AP57" s="1239"/>
      <c r="AQ57" s="1239"/>
      <c r="AR57" s="1239"/>
      <c r="AS57" s="1239"/>
      <c r="AT57" s="1239"/>
      <c r="AU57" s="1239"/>
      <c r="AV57" s="1239"/>
      <c r="AW57" s="1239"/>
      <c r="AX57" s="1239"/>
      <c r="AY57" s="1239"/>
      <c r="AZ57" s="1239"/>
      <c r="BA57" s="1239"/>
      <c r="BB57" s="1241" t="s">
        <v>10</v>
      </c>
      <c r="BC57" s="1241"/>
      <c r="BD57" s="1241"/>
      <c r="BE57" s="1241"/>
      <c r="BF57" s="1241"/>
      <c r="BG57" s="1241"/>
      <c r="BH57" s="1241"/>
      <c r="BI57" s="1241"/>
      <c r="BJ57" s="1241"/>
      <c r="BK57" s="1241"/>
      <c r="BL57" s="1241"/>
      <c r="BM57" s="1241"/>
      <c r="BN57" s="1241"/>
      <c r="BO57" s="1241"/>
      <c r="BP57" s="1240">
        <v>59.6</v>
      </c>
      <c r="BQ57" s="1240"/>
      <c r="BR57" s="1240"/>
      <c r="BS57" s="1240"/>
      <c r="BT57" s="1240"/>
      <c r="BU57" s="1240"/>
      <c r="BV57" s="1240"/>
      <c r="BW57" s="1240"/>
      <c r="BX57" s="1240">
        <v>60.8</v>
      </c>
      <c r="BY57" s="1240"/>
      <c r="BZ57" s="1240"/>
      <c r="CA57" s="1240"/>
      <c r="CB57" s="1240"/>
      <c r="CC57" s="1240"/>
      <c r="CD57" s="1240"/>
      <c r="CE57" s="1240"/>
      <c r="CF57" s="1240">
        <v>61</v>
      </c>
      <c r="CG57" s="1240"/>
      <c r="CH57" s="1240"/>
      <c r="CI57" s="1240"/>
      <c r="CJ57" s="1240"/>
      <c r="CK57" s="1240"/>
      <c r="CL57" s="1240"/>
      <c r="CM57" s="1240"/>
      <c r="CN57" s="1240">
        <v>61.7</v>
      </c>
      <c r="CO57" s="1240"/>
      <c r="CP57" s="1240"/>
      <c r="CQ57" s="1240"/>
      <c r="CR57" s="1240"/>
      <c r="CS57" s="1240"/>
      <c r="CT57" s="1240"/>
      <c r="CU57" s="1240"/>
      <c r="CV57" s="1240">
        <v>62.4</v>
      </c>
      <c r="CW57" s="1240"/>
      <c r="CX57" s="1240"/>
      <c r="CY57" s="1240"/>
      <c r="CZ57" s="1240"/>
      <c r="DA57" s="1240"/>
      <c r="DB57" s="1240"/>
      <c r="DC57" s="1240"/>
      <c r="DD57" s="23"/>
      <c r="DE57" s="22"/>
    </row>
    <row r="58" spans="1:109" s="18" customFormat="1" x14ac:dyDescent="0.15">
      <c r="A58" s="3"/>
      <c r="B58" s="22"/>
      <c r="G58" s="1235"/>
      <c r="H58" s="1235"/>
      <c r="I58" s="1254"/>
      <c r="J58" s="1254"/>
      <c r="K58" s="1251"/>
      <c r="L58" s="1251"/>
      <c r="M58" s="1251"/>
      <c r="N58" s="1251"/>
      <c r="AM58" s="3"/>
      <c r="AN58" s="1239"/>
      <c r="AO58" s="1239"/>
      <c r="AP58" s="1239"/>
      <c r="AQ58" s="1239"/>
      <c r="AR58" s="1239"/>
      <c r="AS58" s="1239"/>
      <c r="AT58" s="1239"/>
      <c r="AU58" s="1239"/>
      <c r="AV58" s="1239"/>
      <c r="AW58" s="1239"/>
      <c r="AX58" s="1239"/>
      <c r="AY58" s="1239"/>
      <c r="AZ58" s="1239"/>
      <c r="BA58" s="1239"/>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551</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9" t="s">
        <v>3</v>
      </c>
      <c r="BQ72" s="1239"/>
      <c r="BR72" s="1239"/>
      <c r="BS72" s="1239"/>
      <c r="BT72" s="1239"/>
      <c r="BU72" s="1239"/>
      <c r="BV72" s="1239"/>
      <c r="BW72" s="1239"/>
      <c r="BX72" s="1239" t="s">
        <v>4</v>
      </c>
      <c r="BY72" s="1239"/>
      <c r="BZ72" s="1239"/>
      <c r="CA72" s="1239"/>
      <c r="CB72" s="1239"/>
      <c r="CC72" s="1239"/>
      <c r="CD72" s="1239"/>
      <c r="CE72" s="1239"/>
      <c r="CF72" s="1239" t="s">
        <v>5</v>
      </c>
      <c r="CG72" s="1239"/>
      <c r="CH72" s="1239"/>
      <c r="CI72" s="1239"/>
      <c r="CJ72" s="1239"/>
      <c r="CK72" s="1239"/>
      <c r="CL72" s="1239"/>
      <c r="CM72" s="1239"/>
      <c r="CN72" s="1239" t="s">
        <v>6</v>
      </c>
      <c r="CO72" s="1239"/>
      <c r="CP72" s="1239"/>
      <c r="CQ72" s="1239"/>
      <c r="CR72" s="1239"/>
      <c r="CS72" s="1239"/>
      <c r="CT72" s="1239"/>
      <c r="CU72" s="1239"/>
      <c r="CV72" s="1239" t="s">
        <v>7</v>
      </c>
      <c r="CW72" s="1239"/>
      <c r="CX72" s="1239"/>
      <c r="CY72" s="1239"/>
      <c r="CZ72" s="1239"/>
      <c r="DA72" s="1239"/>
      <c r="DB72" s="1239"/>
      <c r="DC72" s="1239"/>
    </row>
    <row r="73" spans="2:107" x14ac:dyDescent="0.15">
      <c r="B73" s="10"/>
      <c r="G73" s="1252"/>
      <c r="H73" s="1252"/>
      <c r="I73" s="1252"/>
      <c r="J73" s="1252"/>
      <c r="K73" s="1255"/>
      <c r="L73" s="1255"/>
      <c r="M73" s="1255"/>
      <c r="N73" s="1255"/>
      <c r="AM73" s="19"/>
      <c r="AN73" s="1241" t="s">
        <v>8</v>
      </c>
      <c r="AO73" s="1241"/>
      <c r="AP73" s="1241"/>
      <c r="AQ73" s="1241"/>
      <c r="AR73" s="1241"/>
      <c r="AS73" s="1241"/>
      <c r="AT73" s="1241"/>
      <c r="AU73" s="1241"/>
      <c r="AV73" s="1241"/>
      <c r="AW73" s="1241"/>
      <c r="AX73" s="1241"/>
      <c r="AY73" s="1241"/>
      <c r="AZ73" s="1241"/>
      <c r="BA73" s="1241"/>
      <c r="BB73" s="1241" t="s">
        <v>9</v>
      </c>
      <c r="BC73" s="1241"/>
      <c r="BD73" s="1241"/>
      <c r="BE73" s="1241"/>
      <c r="BF73" s="1241"/>
      <c r="BG73" s="1241"/>
      <c r="BH73" s="1241"/>
      <c r="BI73" s="1241"/>
      <c r="BJ73" s="1241"/>
      <c r="BK73" s="1241"/>
      <c r="BL73" s="1241"/>
      <c r="BM73" s="1241"/>
      <c r="BN73" s="1241"/>
      <c r="BO73" s="1241"/>
      <c r="BP73" s="1240">
        <v>164.3</v>
      </c>
      <c r="BQ73" s="1240"/>
      <c r="BR73" s="1240"/>
      <c r="BS73" s="1240"/>
      <c r="BT73" s="1240"/>
      <c r="BU73" s="1240"/>
      <c r="BV73" s="1240"/>
      <c r="BW73" s="1240"/>
      <c r="BX73" s="1240">
        <v>155.6</v>
      </c>
      <c r="BY73" s="1240"/>
      <c r="BZ73" s="1240"/>
      <c r="CA73" s="1240"/>
      <c r="CB73" s="1240"/>
      <c r="CC73" s="1240"/>
      <c r="CD73" s="1240"/>
      <c r="CE73" s="1240"/>
      <c r="CF73" s="1240">
        <v>124.5</v>
      </c>
      <c r="CG73" s="1240"/>
      <c r="CH73" s="1240"/>
      <c r="CI73" s="1240"/>
      <c r="CJ73" s="1240"/>
      <c r="CK73" s="1240"/>
      <c r="CL73" s="1240"/>
      <c r="CM73" s="1240"/>
      <c r="CN73" s="1240">
        <v>112.5</v>
      </c>
      <c r="CO73" s="1240"/>
      <c r="CP73" s="1240"/>
      <c r="CQ73" s="1240"/>
      <c r="CR73" s="1240"/>
      <c r="CS73" s="1240"/>
      <c r="CT73" s="1240"/>
      <c r="CU73" s="1240"/>
      <c r="CV73" s="1240">
        <v>107.4</v>
      </c>
      <c r="CW73" s="1240"/>
      <c r="CX73" s="1240"/>
      <c r="CY73" s="1240"/>
      <c r="CZ73" s="1240"/>
      <c r="DA73" s="1240"/>
      <c r="DB73" s="1240"/>
      <c r="DC73" s="1240"/>
    </row>
    <row r="74" spans="2:107" x14ac:dyDescent="0.15">
      <c r="B74" s="10"/>
      <c r="G74" s="1252"/>
      <c r="H74" s="1252"/>
      <c r="I74" s="1252"/>
      <c r="J74" s="1252"/>
      <c r="K74" s="1255"/>
      <c r="L74" s="1255"/>
      <c r="M74" s="1255"/>
      <c r="N74" s="1255"/>
      <c r="AM74" s="19"/>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x14ac:dyDescent="0.15">
      <c r="B75" s="10"/>
      <c r="G75" s="1252"/>
      <c r="H75" s="1252"/>
      <c r="I75" s="1235"/>
      <c r="J75" s="1235"/>
      <c r="K75" s="1251"/>
      <c r="L75" s="1251"/>
      <c r="M75" s="1251"/>
      <c r="N75" s="1251"/>
      <c r="AM75" s="19"/>
      <c r="AN75" s="1241"/>
      <c r="AO75" s="1241"/>
      <c r="AP75" s="1241"/>
      <c r="AQ75" s="1241"/>
      <c r="AR75" s="1241"/>
      <c r="AS75" s="1241"/>
      <c r="AT75" s="1241"/>
      <c r="AU75" s="1241"/>
      <c r="AV75" s="1241"/>
      <c r="AW75" s="1241"/>
      <c r="AX75" s="1241"/>
      <c r="AY75" s="1241"/>
      <c r="AZ75" s="1241"/>
      <c r="BA75" s="1241"/>
      <c r="BB75" s="1241" t="s">
        <v>13</v>
      </c>
      <c r="BC75" s="1241"/>
      <c r="BD75" s="1241"/>
      <c r="BE75" s="1241"/>
      <c r="BF75" s="1241"/>
      <c r="BG75" s="1241"/>
      <c r="BH75" s="1241"/>
      <c r="BI75" s="1241"/>
      <c r="BJ75" s="1241"/>
      <c r="BK75" s="1241"/>
      <c r="BL75" s="1241"/>
      <c r="BM75" s="1241"/>
      <c r="BN75" s="1241"/>
      <c r="BO75" s="1241"/>
      <c r="BP75" s="1240">
        <v>16.399999999999999</v>
      </c>
      <c r="BQ75" s="1240"/>
      <c r="BR75" s="1240"/>
      <c r="BS75" s="1240"/>
      <c r="BT75" s="1240"/>
      <c r="BU75" s="1240"/>
      <c r="BV75" s="1240"/>
      <c r="BW75" s="1240"/>
      <c r="BX75" s="1240">
        <v>17.2</v>
      </c>
      <c r="BY75" s="1240"/>
      <c r="BZ75" s="1240"/>
      <c r="CA75" s="1240"/>
      <c r="CB75" s="1240"/>
      <c r="CC75" s="1240"/>
      <c r="CD75" s="1240"/>
      <c r="CE75" s="1240"/>
      <c r="CF75" s="1240">
        <v>17.399999999999999</v>
      </c>
      <c r="CG75" s="1240"/>
      <c r="CH75" s="1240"/>
      <c r="CI75" s="1240"/>
      <c r="CJ75" s="1240"/>
      <c r="CK75" s="1240"/>
      <c r="CL75" s="1240"/>
      <c r="CM75" s="1240"/>
      <c r="CN75" s="1240">
        <v>17.399999999999999</v>
      </c>
      <c r="CO75" s="1240"/>
      <c r="CP75" s="1240"/>
      <c r="CQ75" s="1240"/>
      <c r="CR75" s="1240"/>
      <c r="CS75" s="1240"/>
      <c r="CT75" s="1240"/>
      <c r="CU75" s="1240"/>
      <c r="CV75" s="1240">
        <v>16.899999999999999</v>
      </c>
      <c r="CW75" s="1240"/>
      <c r="CX75" s="1240"/>
      <c r="CY75" s="1240"/>
      <c r="CZ75" s="1240"/>
      <c r="DA75" s="1240"/>
      <c r="DB75" s="1240"/>
      <c r="DC75" s="1240"/>
    </row>
    <row r="76" spans="2:107" x14ac:dyDescent="0.15">
      <c r="B76" s="10"/>
      <c r="G76" s="1252"/>
      <c r="H76" s="1252"/>
      <c r="I76" s="1235"/>
      <c r="J76" s="1235"/>
      <c r="K76" s="1251"/>
      <c r="L76" s="1251"/>
      <c r="M76" s="1251"/>
      <c r="N76" s="1251"/>
      <c r="AM76" s="19"/>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x14ac:dyDescent="0.15">
      <c r="B77" s="10"/>
      <c r="G77" s="1235"/>
      <c r="H77" s="1235"/>
      <c r="I77" s="1235"/>
      <c r="J77" s="1235"/>
      <c r="K77" s="1255"/>
      <c r="L77" s="1255"/>
      <c r="M77" s="1255"/>
      <c r="N77" s="1255"/>
      <c r="AN77" s="1239" t="s">
        <v>11</v>
      </c>
      <c r="AO77" s="1239"/>
      <c r="AP77" s="1239"/>
      <c r="AQ77" s="1239"/>
      <c r="AR77" s="1239"/>
      <c r="AS77" s="1239"/>
      <c r="AT77" s="1239"/>
      <c r="AU77" s="1239"/>
      <c r="AV77" s="1239"/>
      <c r="AW77" s="1239"/>
      <c r="AX77" s="1239"/>
      <c r="AY77" s="1239"/>
      <c r="AZ77" s="1239"/>
      <c r="BA77" s="1239"/>
      <c r="BB77" s="1241" t="s">
        <v>9</v>
      </c>
      <c r="BC77" s="1241"/>
      <c r="BD77" s="1241"/>
      <c r="BE77" s="1241"/>
      <c r="BF77" s="1241"/>
      <c r="BG77" s="1241"/>
      <c r="BH77" s="1241"/>
      <c r="BI77" s="1241"/>
      <c r="BJ77" s="1241"/>
      <c r="BK77" s="1241"/>
      <c r="BL77" s="1241"/>
      <c r="BM77" s="1241"/>
      <c r="BN77" s="1241"/>
      <c r="BO77" s="1241"/>
      <c r="BP77" s="1240">
        <v>53.4</v>
      </c>
      <c r="BQ77" s="1240"/>
      <c r="BR77" s="1240"/>
      <c r="BS77" s="1240"/>
      <c r="BT77" s="1240"/>
      <c r="BU77" s="1240"/>
      <c r="BV77" s="1240"/>
      <c r="BW77" s="1240"/>
      <c r="BX77" s="1240">
        <v>48</v>
      </c>
      <c r="BY77" s="1240"/>
      <c r="BZ77" s="1240"/>
      <c r="CA77" s="1240"/>
      <c r="CB77" s="1240"/>
      <c r="CC77" s="1240"/>
      <c r="CD77" s="1240"/>
      <c r="CE77" s="1240"/>
      <c r="CF77" s="1240">
        <v>49.1</v>
      </c>
      <c r="CG77" s="1240"/>
      <c r="CH77" s="1240"/>
      <c r="CI77" s="1240"/>
      <c r="CJ77" s="1240"/>
      <c r="CK77" s="1240"/>
      <c r="CL77" s="1240"/>
      <c r="CM77" s="1240"/>
      <c r="CN77" s="1240">
        <v>41.5</v>
      </c>
      <c r="CO77" s="1240"/>
      <c r="CP77" s="1240"/>
      <c r="CQ77" s="1240"/>
      <c r="CR77" s="1240"/>
      <c r="CS77" s="1240"/>
      <c r="CT77" s="1240"/>
      <c r="CU77" s="1240"/>
      <c r="CV77" s="1240">
        <v>25.2</v>
      </c>
      <c r="CW77" s="1240"/>
      <c r="CX77" s="1240"/>
      <c r="CY77" s="1240"/>
      <c r="CZ77" s="1240"/>
      <c r="DA77" s="1240"/>
      <c r="DB77" s="1240"/>
      <c r="DC77" s="1240"/>
    </row>
    <row r="78" spans="2:107" x14ac:dyDescent="0.15">
      <c r="B78" s="10"/>
      <c r="G78" s="1235"/>
      <c r="H78" s="1235"/>
      <c r="I78" s="1235"/>
      <c r="J78" s="1235"/>
      <c r="K78" s="1255"/>
      <c r="L78" s="1255"/>
      <c r="M78" s="1255"/>
      <c r="N78" s="1255"/>
      <c r="AN78" s="1239"/>
      <c r="AO78" s="1239"/>
      <c r="AP78" s="1239"/>
      <c r="AQ78" s="1239"/>
      <c r="AR78" s="1239"/>
      <c r="AS78" s="1239"/>
      <c r="AT78" s="1239"/>
      <c r="AU78" s="1239"/>
      <c r="AV78" s="1239"/>
      <c r="AW78" s="1239"/>
      <c r="AX78" s="1239"/>
      <c r="AY78" s="1239"/>
      <c r="AZ78" s="1239"/>
      <c r="BA78" s="1239"/>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x14ac:dyDescent="0.15">
      <c r="B79" s="10"/>
      <c r="G79" s="1235"/>
      <c r="H79" s="1235"/>
      <c r="I79" s="1254"/>
      <c r="J79" s="1254"/>
      <c r="K79" s="1256"/>
      <c r="L79" s="1256"/>
      <c r="M79" s="1256"/>
      <c r="N79" s="1256"/>
      <c r="AN79" s="1239"/>
      <c r="AO79" s="1239"/>
      <c r="AP79" s="1239"/>
      <c r="AQ79" s="1239"/>
      <c r="AR79" s="1239"/>
      <c r="AS79" s="1239"/>
      <c r="AT79" s="1239"/>
      <c r="AU79" s="1239"/>
      <c r="AV79" s="1239"/>
      <c r="AW79" s="1239"/>
      <c r="AX79" s="1239"/>
      <c r="AY79" s="1239"/>
      <c r="AZ79" s="1239"/>
      <c r="BA79" s="1239"/>
      <c r="BB79" s="1241" t="s">
        <v>13</v>
      </c>
      <c r="BC79" s="1241"/>
      <c r="BD79" s="1241"/>
      <c r="BE79" s="1241"/>
      <c r="BF79" s="1241"/>
      <c r="BG79" s="1241"/>
      <c r="BH79" s="1241"/>
      <c r="BI79" s="1241"/>
      <c r="BJ79" s="1241"/>
      <c r="BK79" s="1241"/>
      <c r="BL79" s="1241"/>
      <c r="BM79" s="1241"/>
      <c r="BN79" s="1241"/>
      <c r="BO79" s="1241"/>
      <c r="BP79" s="1240">
        <v>9.8000000000000007</v>
      </c>
      <c r="BQ79" s="1240"/>
      <c r="BR79" s="1240"/>
      <c r="BS79" s="1240"/>
      <c r="BT79" s="1240"/>
      <c r="BU79" s="1240"/>
      <c r="BV79" s="1240"/>
      <c r="BW79" s="1240"/>
      <c r="BX79" s="1240">
        <v>9.6</v>
      </c>
      <c r="BY79" s="1240"/>
      <c r="BZ79" s="1240"/>
      <c r="CA79" s="1240"/>
      <c r="CB79" s="1240"/>
      <c r="CC79" s="1240"/>
      <c r="CD79" s="1240"/>
      <c r="CE79" s="1240"/>
      <c r="CF79" s="1240">
        <v>9.5</v>
      </c>
      <c r="CG79" s="1240"/>
      <c r="CH79" s="1240"/>
      <c r="CI79" s="1240"/>
      <c r="CJ79" s="1240"/>
      <c r="CK79" s="1240"/>
      <c r="CL79" s="1240"/>
      <c r="CM79" s="1240"/>
      <c r="CN79" s="1240">
        <v>9.1999999999999993</v>
      </c>
      <c r="CO79" s="1240"/>
      <c r="CP79" s="1240"/>
      <c r="CQ79" s="1240"/>
      <c r="CR79" s="1240"/>
      <c r="CS79" s="1240"/>
      <c r="CT79" s="1240"/>
      <c r="CU79" s="1240"/>
      <c r="CV79" s="1240">
        <v>8.9</v>
      </c>
      <c r="CW79" s="1240"/>
      <c r="CX79" s="1240"/>
      <c r="CY79" s="1240"/>
      <c r="CZ79" s="1240"/>
      <c r="DA79" s="1240"/>
      <c r="DB79" s="1240"/>
      <c r="DC79" s="1240"/>
    </row>
    <row r="80" spans="2:107" x14ac:dyDescent="0.15">
      <c r="B80" s="10"/>
      <c r="G80" s="1235"/>
      <c r="H80" s="1235"/>
      <c r="I80" s="1254"/>
      <c r="J80" s="1254"/>
      <c r="K80" s="1256"/>
      <c r="L80" s="1256"/>
      <c r="M80" s="1256"/>
      <c r="N80" s="1256"/>
      <c r="AN80" s="1239"/>
      <c r="AO80" s="1239"/>
      <c r="AP80" s="1239"/>
      <c r="AQ80" s="1239"/>
      <c r="AR80" s="1239"/>
      <c r="AS80" s="1239"/>
      <c r="AT80" s="1239"/>
      <c r="AU80" s="1239"/>
      <c r="AV80" s="1239"/>
      <c r="AW80" s="1239"/>
      <c r="AX80" s="1239"/>
      <c r="AY80" s="1239"/>
      <c r="AZ80" s="1239"/>
      <c r="BA80" s="1239"/>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N/Cj72hy0bZ+z+q2bb23y949TWHDqlN6axlNp1x3SJq02DWeRFXht9KsaKEoUrMxaucWMuGU1+lvj4bdiS7o/w==" saltValue="PoyARG3cXRDE0l5VxQKr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70"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NuwVEGqPeT4F7h0vPQO4Qrr6BIFK0abMsDlKffrfT9xttAgkFGGc8HO30x5OyeNzNDtjWGwRnGEcC4TQakPbg==" saltValue="rJ0z9QhcWiGiNICFyKqTS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tGNhCgZFeOAMPdzkUB7tfLGwbC6jl9YDAIF+S4cJI7SpbAg5tRHTsNIbvuM8Ly6OEa0Dc+TO9og4nr2olfDwhA==" saltValue="O8AzWdnjAVUdslPLTk+S8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2023-10-04T02:07:24Z</cp:lastPrinted>
  <dcterms:created xsi:type="dcterms:W3CDTF">2023-07-23T23:22:48Z</dcterms:created>
  <dcterms:modified xsi:type="dcterms:W3CDTF">2023-10-04T02:07:31Z</dcterms:modified>
  <cp:category/>
</cp:coreProperties>
</file>