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①" sheetId="1" r:id="rId4"/>
    <sheet state="visible" name="施設②" sheetId="2" r:id="rId5"/>
    <sheet state="visible" name="施設③" sheetId="3" r:id="rId6"/>
    <sheet state="visible" name="施設④" sheetId="4" r:id="rId7"/>
    <sheet state="visible" name="施設⑤" sheetId="5" r:id="rId8"/>
  </sheets>
  <definedNames/>
  <calcPr/>
  <extLst>
    <ext uri="GoogleSheetsCustomDataVersion2">
      <go:sheetsCustomData xmlns:go="http://customooxmlschemas.google.com/" r:id="rId9" roundtripDataChecksum="704JZZsFhIie4S2mHL+KlXZBGOPAy8Du3aUYx4U+zhg="/>
    </ext>
  </extLst>
</workbook>
</file>

<file path=xl/sharedStrings.xml><?xml version="1.0" encoding="utf-8"?>
<sst xmlns="http://schemas.openxmlformats.org/spreadsheetml/2006/main" count="249" uniqueCount="64">
  <si>
    <t>(様式第７号 別紙)</t>
  </si>
  <si>
    <t>【複数施設用①＆総括シート】</t>
  </si>
  <si>
    <t>網走市宿泊施設環境整備支援事業補助金事業収支報告書</t>
  </si>
  <si>
    <t>以下は入力不要です</t>
  </si>
  <si>
    <t>年</t>
  </si>
  <si>
    <t>月</t>
  </si>
  <si>
    <t>日</t>
  </si>
  <si>
    <t>客室数合計</t>
  </si>
  <si>
    <t>補助上限額</t>
  </si>
  <si>
    <t xml:space="preserve">　　自動計算</t>
  </si>
  <si>
    <t>施設名</t>
  </si>
  <si>
    <t>請求額合計</t>
  </si>
  <si>
    <t>客室数</t>
  </si>
  <si>
    <t>交付請求額</t>
  </si>
  <si>
    <t>←様式７に記載</t>
  </si>
  <si>
    <t>施設上限額</t>
  </si>
  <si>
    <t>↑自動計算</t>
  </si>
  <si>
    <t>１　事業内容・支出</t>
  </si>
  <si>
    <t>分類</t>
  </si>
  <si>
    <t>事業内容(項目、数量)</t>
  </si>
  <si>
    <t>支出先(予定)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</si>
  <si>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</si>
  <si>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合　　計</t>
  </si>
  <si>
    <t>（Ａ）</t>
  </si>
  <si>
    <t>＜分類＞</t>
  </si>
  <si>
    <t>①</t>
  </si>
  <si>
    <t>外国人観光客の受入環境強化</t>
  </si>
  <si>
    <t>②</t>
  </si>
  <si>
    <t>災害対応強化</t>
  </si>
  <si>
    <t>③</t>
  </si>
  <si>
    <t>デジタル化</t>
  </si>
  <si>
    <t>④</t>
  </si>
  <si>
    <t>バリアフリー化</t>
  </si>
  <si>
    <t>⑤</t>
  </si>
  <si>
    <t>受入環境強化に向けた人材確保・育成</t>
  </si>
  <si>
    <t>⑥</t>
  </si>
  <si>
    <t>スポーツ合宿受入環境強化に要する費用</t>
  </si>
  <si>
    <t>⑦</t>
  </si>
  <si>
    <t>宿泊施設の魅力向上</t>
  </si>
  <si>
    <t>２　収入(※国、県等からの補助金等がある場合のみ、ご記入ください。)</t>
  </si>
  <si>
    <t>補　助　金　名</t>
  </si>
  <si>
    <t>交付(予定)額</t>
  </si>
  <si>
    <t>（Ｂ)</t>
  </si>
  <si>
    <t>３　施設請求額</t>
  </si>
  <si>
    <t>（Ｃ）</t>
  </si>
  <si>
    <t>－</t>
  </si>
  <si>
    <t>＝</t>
  </si>
  <si>
    <t>（Ｄ）</t>
  </si>
  <si>
    <t>×</t>
  </si>
  <si>
    <t>１／２</t>
  </si>
  <si>
    <t>※千円未満切り捨て</t>
  </si>
  <si>
    <t>施設請求額・・・(Ｄ)と上限額のうち、低い額</t>
  </si>
  <si>
    <t>以下のとおり宣誓します。</t>
  </si>
  <si>
    <t>□「様式第７号」及び「様式第７号別紙」の記載事項に偽りはありません。</t>
  </si>
  <si>
    <t>社名</t>
  </si>
  <si>
    <t>代表者の役職
及び氏名</t>
  </si>
  <si>
    <t>【複数施設用②】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</si>
  <si>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</si>
  <si>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【複数施設用③】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</si>
  <si>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</si>
  <si>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【複数施設用④】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</si>
  <si>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</si>
  <si>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【複数施設用⑤】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</si>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</sst>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#,###&quot;円&quot;"/>
  </numFmts>
  <fonts count="7">
    <font>
      <sz val="11.0"/>
      <color theme="1"/>
      <name val="Calibri"/>
      <scheme val="minor"/>
    </font>
    <font>
      <sz val="12.0"/>
      <color theme="1"/>
      <name val="ＭＳ ゴシック"/>
    </font>
    <font>
      <b/>
      <sz val="12.0"/>
      <color rgb="FFFF0000"/>
      <name val="ＭＳ ゴシック"/>
    </font>
    <font/>
    <font>
      <sz val="11.0"/>
      <color theme="1"/>
      <name val="ＭＳ ゴシック"/>
    </font>
    <font>
      <b/>
      <sz val="12.0"/>
      <color theme="1"/>
      <name val="ＭＳ ゴシック"/>
    </font>
    <font>
      <sz val="10.0"/>
      <color theme="1"/>
      <name val="ＭＳ ゴシック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23">
    <border/>
    <border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2" fillId="0" fontId="3" numFmtId="0" xfId="0" applyBorder="1" applyFont="1"/>
    <xf borderId="3" fillId="2" fontId="1" numFmtId="0" xfId="0" applyAlignment="1" applyBorder="1" applyFill="1" applyFont="1">
      <alignment horizontal="center" vertical="center"/>
    </xf>
    <xf borderId="4" fillId="0" fontId="3" numFmtId="0" xfId="0" applyBorder="1" applyFont="1"/>
    <xf borderId="3" fillId="3" fontId="1" numFmtId="164" xfId="0" applyAlignment="1" applyBorder="1" applyFill="1" applyFont="1" applyNumberFormat="1">
      <alignment horizontal="center" vertical="center"/>
    </xf>
    <xf borderId="0" fillId="0" fontId="4" numFmtId="0" xfId="0" applyAlignment="1" applyFont="1">
      <alignment vertical="center"/>
    </xf>
    <xf borderId="5" fillId="0" fontId="3" numFmtId="0" xfId="0" applyBorder="1" applyFont="1"/>
    <xf borderId="5" fillId="0" fontId="1" numFmtId="164" xfId="0" applyAlignment="1" applyBorder="1" applyFont="1" applyNumberForma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0" fontId="3" numFmtId="0" xfId="0" applyBorder="1" applyFont="1"/>
    <xf borderId="6" fillId="3" fontId="1" numFmtId="164" xfId="0" applyAlignment="1" applyBorder="1" applyFont="1" applyNumberFormat="1">
      <alignment horizontal="center" vertical="center"/>
    </xf>
    <xf borderId="8" fillId="2" fontId="5" numFmtId="0" xfId="0" applyAlignment="1" applyBorder="1" applyFont="1">
      <alignment horizontal="center" vertical="center"/>
    </xf>
    <xf borderId="9" fillId="0" fontId="3" numFmtId="0" xfId="0" applyBorder="1" applyFont="1"/>
    <xf borderId="10" fillId="0" fontId="5" numFmtId="165" xfId="0" applyAlignment="1" applyBorder="1" applyFont="1" applyNumberFormat="1">
      <alignment horizontal="center" vertical="center"/>
    </xf>
    <xf borderId="11" fillId="0" fontId="3" numFmtId="0" xfId="0" applyBorder="1" applyFont="1"/>
    <xf borderId="12" fillId="3" fontId="1" numFmtId="165" xfId="0" applyAlignment="1" applyBorder="1" applyFont="1" applyNumberFormat="1">
      <alignment horizontal="center" vertical="center"/>
    </xf>
    <xf borderId="13" fillId="2" fontId="1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 vertical="center"/>
    </xf>
    <xf borderId="15" fillId="0" fontId="3" numFmtId="0" xfId="0" applyBorder="1" applyFont="1"/>
    <xf borderId="16" fillId="0" fontId="3" numFmtId="0" xfId="0" applyBorder="1" applyFont="1"/>
    <xf borderId="13" fillId="0" fontId="1" numFmtId="0" xfId="0" applyAlignment="1" applyBorder="1" applyFont="1">
      <alignment readingOrder="0" shrinkToFit="0" textRotation="255" vertical="center" wrapText="1"/>
    </xf>
    <xf borderId="14" fillId="0" fontId="1" numFmtId="0" xfId="0" applyAlignment="1" applyBorder="1" applyFont="1">
      <alignment horizontal="center" vertical="center"/>
    </xf>
    <xf borderId="14" fillId="0" fontId="1" numFmtId="165" xfId="0" applyAlignment="1" applyBorder="1" applyFont="1" applyNumberFormat="1">
      <alignment horizontal="right" vertical="center"/>
    </xf>
    <xf borderId="13" fillId="0" fontId="1" numFmtId="0" xfId="0" applyAlignment="1" applyBorder="1" applyFont="1">
      <alignment readingOrder="0" textRotation="255" vertical="center"/>
    </xf>
    <xf borderId="17" fillId="0" fontId="1" numFmtId="165" xfId="0" applyAlignment="1" applyBorder="1" applyFont="1" applyNumberFormat="1">
      <alignment horizontal="right" vertical="center"/>
    </xf>
    <xf borderId="18" fillId="0" fontId="3" numFmtId="0" xfId="0" applyBorder="1" applyFont="1"/>
    <xf borderId="19" fillId="0" fontId="3" numFmtId="0" xfId="0" applyBorder="1" applyFont="1"/>
    <xf borderId="20" fillId="2" fontId="5" numFmtId="0" xfId="0" applyAlignment="1" applyBorder="1" applyFont="1">
      <alignment horizontal="center" vertical="center"/>
    </xf>
    <xf borderId="21" fillId="0" fontId="3" numFmtId="0" xfId="0" applyBorder="1" applyFont="1"/>
    <xf borderId="3" fillId="0" fontId="1" numFmtId="165" xfId="0" applyAlignment="1" applyBorder="1" applyFont="1" applyNumberFormat="1">
      <alignment horizontal="right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14" fillId="2" fontId="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Border="1" applyFont="1"/>
    <xf borderId="0" fillId="0" fontId="1" numFmtId="49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8" fillId="0" fontId="1" numFmtId="165" xfId="0" applyAlignment="1" applyBorder="1" applyFont="1" applyNumberFormat="1">
      <alignment horizontal="right" vertical="center"/>
    </xf>
    <xf borderId="22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1" fillId="0" fontId="1" numFmtId="0" xfId="0" applyAlignment="1" applyBorder="1" applyFont="1">
      <alignment horizontal="left" vertical="center"/>
    </xf>
    <xf borderId="0" fillId="0" fontId="1" numFmtId="164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5</xdr:row>
      <xdr:rowOff>28575</xdr:rowOff>
    </xdr:from>
    <xdr:ext cx="228600" cy="742950"/>
    <xdr:sp>
      <xdr:nvSpPr>
        <xdr:cNvPr id="3" name="Shape 3"/>
        <xdr:cNvSpPr/>
      </xdr:nvSpPr>
      <xdr:spPr>
        <a:xfrm>
          <a:off x="5236463" y="3413288"/>
          <a:ext cx="219075" cy="733425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9525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1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4" t="s">
        <v>3</v>
      </c>
      <c r="F4" s="1"/>
      <c r="G4" s="1"/>
      <c r="H4" s="1"/>
      <c r="I4" s="5"/>
      <c r="J4" s="6"/>
      <c r="K4" s="6" t="s">
        <v>4</v>
      </c>
      <c r="L4" s="6"/>
      <c r="M4" s="6" t="s">
        <v>5</v>
      </c>
      <c r="N4" s="6"/>
      <c r="O4" s="6" t="s">
        <v>6</v>
      </c>
      <c r="P4" s="7"/>
    </row>
    <row r="5" ht="9.0" customHeight="1">
      <c r="A5" s="1"/>
      <c r="B5" s="8"/>
      <c r="C5" s="8"/>
      <c r="D5" s="8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9" t="s">
        <v>7</v>
      </c>
      <c r="C6" s="10"/>
      <c r="D6" s="11" t="str">
        <f>IF(L8&lt;1,"",L8+'施設②'!L7+'施設③'!L7+'施設④'!L7+'施設⑤'!L7)</f>
        <v/>
      </c>
      <c r="E6" s="10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19.5" customHeight="1">
      <c r="A7" s="1"/>
      <c r="B7" s="9" t="s">
        <v>8</v>
      </c>
      <c r="C7" s="10"/>
      <c r="D7" s="11" t="str">
        <f>IF(L8&lt;1,"",IF(D6&lt;10,200000,IF(D6&lt;30,300000,IF(D6&lt;80,500000,1000000))))</f>
        <v/>
      </c>
      <c r="E7" s="10"/>
      <c r="F7" s="12" t="s">
        <v>9</v>
      </c>
      <c r="G7" s="1"/>
      <c r="H7" s="1"/>
      <c r="I7" s="9" t="s">
        <v>10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15" t="s">
        <v>11</v>
      </c>
      <c r="C8" s="16"/>
      <c r="D8" s="17" t="str">
        <f>IF(L8&lt;1,"",I48+'施設②'!I47+'施設③'!I47+'施設④'!I47+'施設⑤'!I47)</f>
        <v/>
      </c>
      <c r="E8" s="16"/>
      <c r="F8" s="1"/>
      <c r="G8" s="1"/>
      <c r="H8" s="1"/>
      <c r="I8" s="9" t="s">
        <v>12</v>
      </c>
      <c r="J8" s="13"/>
      <c r="K8" s="10"/>
      <c r="L8" s="14"/>
      <c r="M8" s="13"/>
      <c r="N8" s="13"/>
      <c r="O8" s="10"/>
      <c r="P8" s="1"/>
    </row>
    <row r="9" ht="19.5" customHeight="1">
      <c r="A9" s="1"/>
      <c r="B9" s="18" t="s">
        <v>13</v>
      </c>
      <c r="C9" s="19"/>
      <c r="D9" s="20" t="str">
        <f>IF(J14&lt;1,"",IF(D7&lt;D8,D7,D8))</f>
        <v/>
      </c>
      <c r="E9" s="21"/>
      <c r="F9" s="12" t="s">
        <v>14</v>
      </c>
      <c r="G9" s="1"/>
      <c r="H9" s="1"/>
      <c r="I9" s="9" t="s">
        <v>15</v>
      </c>
      <c r="J9" s="13"/>
      <c r="K9" s="10"/>
      <c r="L9" s="22" t="str">
        <f>IF(L8&lt;1,"",IF(L8&lt;10,200000,IF(L8&lt;30,300000,IF(L8&lt;80,500000,1000000))))</f>
        <v/>
      </c>
      <c r="M9" s="13"/>
      <c r="N9" s="13"/>
      <c r="O9" s="10"/>
      <c r="P9" s="1"/>
    </row>
    <row r="10" ht="12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 t="s">
        <v>16</v>
      </c>
      <c r="M10" s="1"/>
      <c r="N10" s="1"/>
      <c r="O10" s="1"/>
      <c r="P10" s="1"/>
    </row>
    <row r="11" ht="17.25" customHeight="1">
      <c r="A11" s="1" t="s">
        <v>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7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ht="17.25" customHeight="1">
      <c r="A13" s="1"/>
      <c r="B13" s="23" t="s">
        <v>18</v>
      </c>
      <c r="C13" s="24" t="s">
        <v>19</v>
      </c>
      <c r="D13" s="25"/>
      <c r="E13" s="25"/>
      <c r="F13" s="26"/>
      <c r="G13" s="24" t="s">
        <v>20</v>
      </c>
      <c r="H13" s="25"/>
      <c r="I13" s="26"/>
      <c r="J13" s="24" t="s">
        <v>21</v>
      </c>
      <c r="K13" s="25"/>
      <c r="L13" s="25"/>
      <c r="M13" s="25"/>
      <c r="N13" s="25"/>
      <c r="O13" s="26"/>
      <c r="P13" s="1"/>
    </row>
    <row r="14" ht="19.5" customHeight="1">
      <c r="A14" s="1"/>
      <c r="B14" s="27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29"/>
      <c r="K20" s="25"/>
      <c r="L20" s="25"/>
      <c r="M20" s="25"/>
      <c r="N20" s="25"/>
      <c r="O20" s="26"/>
      <c r="P20" s="1"/>
    </row>
    <row r="21" ht="19.5" customHeight="1">
      <c r="A21" s="1"/>
      <c r="B21" s="30"/>
      <c r="C21" s="28"/>
      <c r="D21" s="25"/>
      <c r="E21" s="25"/>
      <c r="F21" s="26"/>
      <c r="G21" s="28"/>
      <c r="H21" s="25"/>
      <c r="I21" s="26"/>
      <c r="J21" s="31"/>
      <c r="K21" s="32"/>
      <c r="L21" s="32"/>
      <c r="M21" s="32"/>
      <c r="N21" s="32"/>
      <c r="O21" s="33"/>
      <c r="P21" s="1"/>
    </row>
    <row r="22" ht="19.5" customHeight="1">
      <c r="A22" s="1"/>
      <c r="B22" s="34" t="s">
        <v>22</v>
      </c>
      <c r="C22" s="35"/>
      <c r="D22" s="35"/>
      <c r="E22" s="35"/>
      <c r="F22" s="35"/>
      <c r="G22" s="35"/>
      <c r="H22" s="35"/>
      <c r="I22" s="35"/>
      <c r="J22" s="36">
        <f>SUM(J14:O21)</f>
        <v>0</v>
      </c>
      <c r="K22" s="13"/>
      <c r="L22" s="13"/>
      <c r="M22" s="13"/>
      <c r="N22" s="13"/>
      <c r="O22" s="10"/>
      <c r="P22" s="37" t="s">
        <v>23</v>
      </c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1" t="s">
        <v>24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25</v>
      </c>
      <c r="C25" s="39" t="s">
        <v>26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27</v>
      </c>
      <c r="C26" s="39" t="s">
        <v>28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29</v>
      </c>
      <c r="C27" s="39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31</v>
      </c>
      <c r="C28" s="39" t="s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33</v>
      </c>
      <c r="C29" s="39" t="s">
        <v>34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7" t="s">
        <v>35</v>
      </c>
      <c r="C30" s="39" t="s">
        <v>36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40" t="s">
        <v>37</v>
      </c>
      <c r="C31" s="39" t="s">
        <v>38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17.25" customHeight="1">
      <c r="A33" s="1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38"/>
    </row>
    <row r="35" ht="17.25" customHeight="1">
      <c r="A35" s="1"/>
      <c r="B35" s="24" t="s">
        <v>40</v>
      </c>
      <c r="C35" s="25"/>
      <c r="D35" s="25"/>
      <c r="E35" s="25"/>
      <c r="F35" s="25"/>
      <c r="G35" s="25"/>
      <c r="H35" s="26"/>
      <c r="I35" s="24" t="s">
        <v>41</v>
      </c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29"/>
      <c r="J36" s="25"/>
      <c r="K36" s="25"/>
      <c r="L36" s="25"/>
      <c r="M36" s="25"/>
      <c r="N36" s="25"/>
      <c r="O36" s="26"/>
      <c r="P36" s="38"/>
    </row>
    <row r="37" ht="19.5" customHeight="1">
      <c r="A37" s="1"/>
      <c r="B37" s="28"/>
      <c r="C37" s="25"/>
      <c r="D37" s="25"/>
      <c r="E37" s="25"/>
      <c r="F37" s="25"/>
      <c r="G37" s="25"/>
      <c r="H37" s="26"/>
      <c r="I37" s="31"/>
      <c r="J37" s="32"/>
      <c r="K37" s="32"/>
      <c r="L37" s="32"/>
      <c r="M37" s="32"/>
      <c r="N37" s="32"/>
      <c r="O37" s="33"/>
      <c r="P37" s="38"/>
    </row>
    <row r="38" ht="19.5" customHeight="1">
      <c r="A38" s="1"/>
      <c r="B38" s="41" t="s">
        <v>22</v>
      </c>
      <c r="C38" s="25"/>
      <c r="D38" s="25"/>
      <c r="E38" s="25"/>
      <c r="F38" s="25"/>
      <c r="G38" s="25"/>
      <c r="H38" s="25"/>
      <c r="I38" s="36">
        <f>SUM(I36:O37)</f>
        <v>0</v>
      </c>
      <c r="J38" s="13"/>
      <c r="K38" s="13"/>
      <c r="L38" s="13"/>
      <c r="M38" s="13"/>
      <c r="N38" s="13"/>
      <c r="O38" s="10"/>
      <c r="P38" s="37" t="s">
        <v>42</v>
      </c>
    </row>
    <row r="39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7.25" customHeight="1">
      <c r="A40" s="1" t="s">
        <v>43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ht="18.75" customHeight="1">
      <c r="A41" s="1"/>
      <c r="B41" s="42" t="s">
        <v>23</v>
      </c>
      <c r="C41" s="43"/>
      <c r="D41" s="43"/>
      <c r="E41" s="12"/>
      <c r="F41" s="42" t="s">
        <v>42</v>
      </c>
      <c r="G41" s="43"/>
      <c r="H41" s="43"/>
      <c r="I41" s="12"/>
      <c r="J41" s="42" t="s">
        <v>44</v>
      </c>
      <c r="K41" s="43"/>
      <c r="L41" s="43"/>
      <c r="M41" s="43"/>
      <c r="N41" s="43"/>
      <c r="O41" s="43"/>
      <c r="P41" s="1"/>
    </row>
    <row r="42" ht="17.25" customHeight="1">
      <c r="A42" s="1"/>
      <c r="B42" s="29">
        <f>J22</f>
        <v>0</v>
      </c>
      <c r="C42" s="25"/>
      <c r="D42" s="26"/>
      <c r="E42" s="3" t="s">
        <v>45</v>
      </c>
      <c r="F42" s="29">
        <f>I38</f>
        <v>0</v>
      </c>
      <c r="G42" s="25"/>
      <c r="H42" s="26"/>
      <c r="I42" s="3" t="s">
        <v>46</v>
      </c>
      <c r="J42" s="29">
        <f>B42-F42</f>
        <v>0</v>
      </c>
      <c r="K42" s="25"/>
      <c r="L42" s="25"/>
      <c r="M42" s="25"/>
      <c r="N42" s="25"/>
      <c r="O42" s="26"/>
      <c r="P42" s="1"/>
    </row>
    <row r="43" ht="8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ht="17.25" customHeight="1">
      <c r="A44" s="1"/>
      <c r="B44" s="42" t="s">
        <v>44</v>
      </c>
      <c r="C44" s="43"/>
      <c r="D44" s="43"/>
      <c r="E44" s="1"/>
      <c r="F44" s="1"/>
      <c r="G44" s="1"/>
      <c r="H44" s="1"/>
      <c r="I44" s="1"/>
      <c r="J44" s="42" t="s">
        <v>47</v>
      </c>
      <c r="K44" s="43"/>
      <c r="L44" s="43"/>
      <c r="M44" s="43"/>
      <c r="N44" s="43"/>
      <c r="O44" s="43"/>
      <c r="P44" s="1"/>
    </row>
    <row r="45" ht="17.25" customHeight="1">
      <c r="A45" s="1"/>
      <c r="B45" s="29">
        <f>J42</f>
        <v>0</v>
      </c>
      <c r="C45" s="25"/>
      <c r="D45" s="26"/>
      <c r="E45" s="3" t="s">
        <v>48</v>
      </c>
      <c r="F45" s="44" t="s">
        <v>49</v>
      </c>
      <c r="I45" s="3" t="s">
        <v>46</v>
      </c>
      <c r="J45" s="29">
        <f>ROUNDDOWN(B45/2,-3)</f>
        <v>0</v>
      </c>
      <c r="K45" s="25"/>
      <c r="L45" s="25"/>
      <c r="M45" s="25"/>
      <c r="N45" s="25"/>
      <c r="O45" s="26"/>
      <c r="P45" s="1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2" t="s">
        <v>50</v>
      </c>
      <c r="K46" s="12"/>
      <c r="L46" s="12"/>
      <c r="M46" s="12"/>
      <c r="N46" s="1"/>
      <c r="O46" s="1"/>
      <c r="P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ht="24.0" customHeight="1">
      <c r="A48" s="1"/>
      <c r="B48" s="45" t="s">
        <v>51</v>
      </c>
      <c r="I48" s="46">
        <f>IF(J45&gt;L9,L9,J45)</f>
        <v>0</v>
      </c>
      <c r="J48" s="47"/>
      <c r="K48" s="47"/>
      <c r="L48" s="47"/>
      <c r="M48" s="47"/>
      <c r="N48" s="47"/>
      <c r="O48" s="21"/>
      <c r="P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9.5" customHeight="1">
      <c r="A50" s="1" t="s">
        <v>52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9.5" customHeight="1">
      <c r="A51" s="1"/>
      <c r="B51" s="1" t="s">
        <v>53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5.75" customHeight="1">
      <c r="A52" s="1"/>
      <c r="B52" s="3" t="s">
        <v>54</v>
      </c>
      <c r="C52" s="3"/>
      <c r="G52" s="1"/>
      <c r="H52" s="48" t="s">
        <v>55</v>
      </c>
      <c r="J52" s="49"/>
    </row>
    <row r="53" ht="19.5" customHeight="1">
      <c r="A53" s="1"/>
      <c r="B53" s="43"/>
      <c r="C53" s="43"/>
      <c r="D53" s="43"/>
      <c r="E53" s="43"/>
      <c r="F53" s="43"/>
      <c r="G53" s="1"/>
      <c r="H53" s="43"/>
      <c r="I53" s="43"/>
      <c r="J53" s="50"/>
      <c r="K53" s="43"/>
      <c r="L53" s="43"/>
      <c r="M53" s="43"/>
      <c r="N53" s="43"/>
      <c r="O53" s="43"/>
      <c r="P53" s="43"/>
    </row>
    <row r="54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72">
    <mergeCell ref="G20:I20"/>
    <mergeCell ref="J20:O20"/>
    <mergeCell ref="C18:F18"/>
    <mergeCell ref="G18:I18"/>
    <mergeCell ref="J18:O18"/>
    <mergeCell ref="C19:F19"/>
    <mergeCell ref="G19:I19"/>
    <mergeCell ref="J19:O19"/>
    <mergeCell ref="C20:F20"/>
    <mergeCell ref="F41:H41"/>
    <mergeCell ref="J41:O41"/>
    <mergeCell ref="B36:H36"/>
    <mergeCell ref="I36:O36"/>
    <mergeCell ref="B37:H37"/>
    <mergeCell ref="I37:O37"/>
    <mergeCell ref="B38:H38"/>
    <mergeCell ref="I38:O38"/>
    <mergeCell ref="B41:D41"/>
    <mergeCell ref="F45:H45"/>
    <mergeCell ref="B48:H48"/>
    <mergeCell ref="I48:O48"/>
    <mergeCell ref="B52:B53"/>
    <mergeCell ref="C52:F53"/>
    <mergeCell ref="H52:I53"/>
    <mergeCell ref="J52:P52"/>
    <mergeCell ref="J53:P53"/>
    <mergeCell ref="B42:D42"/>
    <mergeCell ref="F42:H42"/>
    <mergeCell ref="J42:O42"/>
    <mergeCell ref="B44:D44"/>
    <mergeCell ref="J44:O44"/>
    <mergeCell ref="B45:D45"/>
    <mergeCell ref="J45:O45"/>
    <mergeCell ref="I7:K7"/>
    <mergeCell ref="L7:O7"/>
    <mergeCell ref="G1:P1"/>
    <mergeCell ref="A2:P2"/>
    <mergeCell ref="B4:E5"/>
    <mergeCell ref="B6:C6"/>
    <mergeCell ref="D6:E6"/>
    <mergeCell ref="B7:C7"/>
    <mergeCell ref="D7:E7"/>
    <mergeCell ref="B8:C8"/>
    <mergeCell ref="D8:E8"/>
    <mergeCell ref="I8:K8"/>
    <mergeCell ref="L8:O8"/>
    <mergeCell ref="B9:C9"/>
    <mergeCell ref="I9:K9"/>
    <mergeCell ref="L9:O9"/>
    <mergeCell ref="D9:E9"/>
    <mergeCell ref="C13:F13"/>
    <mergeCell ref="G13:I13"/>
    <mergeCell ref="J13:O13"/>
    <mergeCell ref="C14:F14"/>
    <mergeCell ref="G14:I14"/>
    <mergeCell ref="J14:O14"/>
    <mergeCell ref="G17:I17"/>
    <mergeCell ref="J17:O17"/>
    <mergeCell ref="C15:F15"/>
    <mergeCell ref="G15:I15"/>
    <mergeCell ref="J15:O15"/>
    <mergeCell ref="C16:F16"/>
    <mergeCell ref="G16:I16"/>
    <mergeCell ref="J16:O16"/>
    <mergeCell ref="C17:F17"/>
    <mergeCell ref="C21:F21"/>
    <mergeCell ref="G21:I21"/>
    <mergeCell ref="J21:O21"/>
    <mergeCell ref="B22:I22"/>
    <mergeCell ref="J22:O22"/>
    <mergeCell ref="B35:H35"/>
    <mergeCell ref="I35:O35"/>
  </mergeCells>
  <dataValidations>
    <dataValidation type="list" allowBlank="1" showErrorMessage="1" sqref="B14:B21">
      <formula1>$B$25:$B$31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56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1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1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2"/>
      <c r="F8" s="12"/>
      <c r="G8" s="1"/>
      <c r="H8" s="1"/>
      <c r="I8" s="9" t="s">
        <v>15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16</v>
      </c>
      <c r="M9" s="1"/>
      <c r="N9" s="1"/>
      <c r="O9" s="1"/>
      <c r="P9" s="1"/>
    </row>
    <row r="10" ht="17.25" customHeight="1">
      <c r="A10" s="1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18</v>
      </c>
      <c r="C12" s="24" t="s">
        <v>19</v>
      </c>
      <c r="D12" s="25"/>
      <c r="E12" s="25"/>
      <c r="F12" s="26"/>
      <c r="G12" s="24" t="s">
        <v>20</v>
      </c>
      <c r="H12" s="25"/>
      <c r="I12" s="26"/>
      <c r="J12" s="24" t="s">
        <v>57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22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23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25</v>
      </c>
      <c r="C24" s="39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27</v>
      </c>
      <c r="C25" s="39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29</v>
      </c>
      <c r="C26" s="39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31</v>
      </c>
      <c r="C27" s="39" t="s">
        <v>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33</v>
      </c>
      <c r="C28" s="39" t="s">
        <v>34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35</v>
      </c>
      <c r="C29" s="39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0" t="s">
        <v>37</v>
      </c>
      <c r="C30" s="39" t="s">
        <v>38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40</v>
      </c>
      <c r="C34" s="25"/>
      <c r="D34" s="25"/>
      <c r="E34" s="25"/>
      <c r="F34" s="25"/>
      <c r="G34" s="25"/>
      <c r="H34" s="26"/>
      <c r="I34" s="24" t="s">
        <v>41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1" t="s">
        <v>22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42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2" t="s">
        <v>23</v>
      </c>
      <c r="C40" s="43"/>
      <c r="D40" s="43"/>
      <c r="E40" s="12"/>
      <c r="F40" s="42" t="s">
        <v>42</v>
      </c>
      <c r="G40" s="43"/>
      <c r="H40" s="43"/>
      <c r="I40" s="12"/>
      <c r="J40" s="42" t="s">
        <v>44</v>
      </c>
      <c r="K40" s="43"/>
      <c r="L40" s="43"/>
      <c r="M40" s="43"/>
      <c r="N40" s="43"/>
      <c r="O40" s="43"/>
      <c r="P40" s="1"/>
    </row>
    <row r="41" ht="17.25" customHeight="1">
      <c r="A41" s="1"/>
      <c r="B41" s="29">
        <f>J21</f>
        <v>0</v>
      </c>
      <c r="C41" s="25"/>
      <c r="D41" s="26"/>
      <c r="E41" s="3" t="s">
        <v>45</v>
      </c>
      <c r="F41" s="29">
        <f>I37</f>
        <v>0</v>
      </c>
      <c r="G41" s="25"/>
      <c r="H41" s="26"/>
      <c r="I41" s="3" t="s">
        <v>46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2" t="s">
        <v>44</v>
      </c>
      <c r="C43" s="43"/>
      <c r="D43" s="43"/>
      <c r="E43" s="1"/>
      <c r="F43" s="1"/>
      <c r="G43" s="1"/>
      <c r="H43" s="1"/>
      <c r="I43" s="1"/>
      <c r="J43" s="42" t="s">
        <v>47</v>
      </c>
      <c r="K43" s="43"/>
      <c r="L43" s="43"/>
      <c r="M43" s="43"/>
      <c r="N43" s="43"/>
      <c r="O43" s="43"/>
      <c r="P43" s="1"/>
    </row>
    <row r="44" ht="17.25" customHeight="1">
      <c r="A44" s="1"/>
      <c r="B44" s="29">
        <f>J41</f>
        <v>0</v>
      </c>
      <c r="C44" s="25"/>
      <c r="D44" s="26"/>
      <c r="E44" s="3" t="s">
        <v>48</v>
      </c>
      <c r="F44" s="44" t="s">
        <v>49</v>
      </c>
      <c r="I44" s="3" t="s">
        <v>46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50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45" t="s">
        <v>51</v>
      </c>
      <c r="I47" s="46">
        <f>IF(J44&gt;L8,L8,J44)</f>
        <v>0</v>
      </c>
      <c r="J47" s="47"/>
      <c r="K47" s="47"/>
      <c r="L47" s="47"/>
      <c r="M47" s="47"/>
      <c r="N47" s="47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58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1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1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2"/>
      <c r="F8" s="12"/>
      <c r="G8" s="1"/>
      <c r="H8" s="1"/>
      <c r="I8" s="9" t="s">
        <v>15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16</v>
      </c>
      <c r="M9" s="1"/>
      <c r="N9" s="1"/>
      <c r="O9" s="1"/>
      <c r="P9" s="1"/>
    </row>
    <row r="10" ht="17.25" customHeight="1">
      <c r="A10" s="1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18</v>
      </c>
      <c r="C12" s="24" t="s">
        <v>19</v>
      </c>
      <c r="D12" s="25"/>
      <c r="E12" s="25"/>
      <c r="F12" s="26"/>
      <c r="G12" s="24" t="s">
        <v>20</v>
      </c>
      <c r="H12" s="25"/>
      <c r="I12" s="26"/>
      <c r="J12" s="24" t="s">
        <v>59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22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23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25</v>
      </c>
      <c r="C24" s="39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27</v>
      </c>
      <c r="C25" s="39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29</v>
      </c>
      <c r="C26" s="39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31</v>
      </c>
      <c r="C27" s="39" t="s">
        <v>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33</v>
      </c>
      <c r="C28" s="39" t="s">
        <v>34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35</v>
      </c>
      <c r="C29" s="39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0" t="s">
        <v>37</v>
      </c>
      <c r="C30" s="39" t="s">
        <v>38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40</v>
      </c>
      <c r="C34" s="25"/>
      <c r="D34" s="25"/>
      <c r="E34" s="25"/>
      <c r="F34" s="25"/>
      <c r="G34" s="25"/>
      <c r="H34" s="26"/>
      <c r="I34" s="24" t="s">
        <v>41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1" t="s">
        <v>22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42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2" t="s">
        <v>23</v>
      </c>
      <c r="C40" s="43"/>
      <c r="D40" s="43"/>
      <c r="E40" s="12"/>
      <c r="F40" s="42" t="s">
        <v>42</v>
      </c>
      <c r="G40" s="43"/>
      <c r="H40" s="43"/>
      <c r="I40" s="12"/>
      <c r="J40" s="42" t="s">
        <v>44</v>
      </c>
      <c r="K40" s="43"/>
      <c r="L40" s="43"/>
      <c r="M40" s="43"/>
      <c r="N40" s="43"/>
      <c r="O40" s="43"/>
      <c r="P40" s="1"/>
    </row>
    <row r="41" ht="17.25" customHeight="1">
      <c r="A41" s="1"/>
      <c r="B41" s="29">
        <f>J21</f>
        <v>0</v>
      </c>
      <c r="C41" s="25"/>
      <c r="D41" s="26"/>
      <c r="E41" s="3" t="s">
        <v>45</v>
      </c>
      <c r="F41" s="29">
        <f>I37</f>
        <v>0</v>
      </c>
      <c r="G41" s="25"/>
      <c r="H41" s="26"/>
      <c r="I41" s="3" t="s">
        <v>46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2" t="s">
        <v>44</v>
      </c>
      <c r="C43" s="43"/>
      <c r="D43" s="43"/>
      <c r="E43" s="1"/>
      <c r="F43" s="1"/>
      <c r="G43" s="1"/>
      <c r="H43" s="1"/>
      <c r="I43" s="1"/>
      <c r="J43" s="42" t="s">
        <v>47</v>
      </c>
      <c r="K43" s="43"/>
      <c r="L43" s="43"/>
      <c r="M43" s="43"/>
      <c r="N43" s="43"/>
      <c r="O43" s="43"/>
      <c r="P43" s="1"/>
    </row>
    <row r="44" ht="17.25" customHeight="1">
      <c r="A44" s="1"/>
      <c r="B44" s="29">
        <f>J41</f>
        <v>0</v>
      </c>
      <c r="C44" s="25"/>
      <c r="D44" s="26"/>
      <c r="E44" s="3" t="s">
        <v>48</v>
      </c>
      <c r="F44" s="44" t="s">
        <v>49</v>
      </c>
      <c r="I44" s="3" t="s">
        <v>46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50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45" t="s">
        <v>51</v>
      </c>
      <c r="I47" s="46">
        <f>IF(J44&gt;L8,L8,J44)</f>
        <v>0</v>
      </c>
      <c r="J47" s="47"/>
      <c r="K47" s="47"/>
      <c r="L47" s="47"/>
      <c r="M47" s="47"/>
      <c r="N47" s="47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60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1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1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2"/>
      <c r="F8" s="12"/>
      <c r="G8" s="1"/>
      <c r="H8" s="1"/>
      <c r="I8" s="9" t="s">
        <v>15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16</v>
      </c>
      <c r="M9" s="1"/>
      <c r="N9" s="1"/>
      <c r="O9" s="1"/>
      <c r="P9" s="1"/>
    </row>
    <row r="10" ht="17.25" customHeight="1">
      <c r="A10" s="1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18</v>
      </c>
      <c r="C12" s="24" t="s">
        <v>19</v>
      </c>
      <c r="D12" s="25"/>
      <c r="E12" s="25"/>
      <c r="F12" s="26"/>
      <c r="G12" s="24" t="s">
        <v>20</v>
      </c>
      <c r="H12" s="25"/>
      <c r="I12" s="26"/>
      <c r="J12" s="24" t="s">
        <v>61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22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23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25</v>
      </c>
      <c r="C24" s="39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27</v>
      </c>
      <c r="C25" s="39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29</v>
      </c>
      <c r="C26" s="39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31</v>
      </c>
      <c r="C27" s="39" t="s">
        <v>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33</v>
      </c>
      <c r="C28" s="39" t="s">
        <v>34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35</v>
      </c>
      <c r="C29" s="39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0" t="s">
        <v>37</v>
      </c>
      <c r="C30" s="39" t="s">
        <v>38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40</v>
      </c>
      <c r="C34" s="25"/>
      <c r="D34" s="25"/>
      <c r="E34" s="25"/>
      <c r="F34" s="25"/>
      <c r="G34" s="25"/>
      <c r="H34" s="26"/>
      <c r="I34" s="24" t="s">
        <v>41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1" t="s">
        <v>22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42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2" t="s">
        <v>23</v>
      </c>
      <c r="C40" s="43"/>
      <c r="D40" s="43"/>
      <c r="E40" s="12"/>
      <c r="F40" s="42" t="s">
        <v>42</v>
      </c>
      <c r="G40" s="43"/>
      <c r="H40" s="43"/>
      <c r="I40" s="12"/>
      <c r="J40" s="42" t="s">
        <v>44</v>
      </c>
      <c r="K40" s="43"/>
      <c r="L40" s="43"/>
      <c r="M40" s="43"/>
      <c r="N40" s="43"/>
      <c r="O40" s="43"/>
      <c r="P40" s="1"/>
    </row>
    <row r="41" ht="17.25" customHeight="1">
      <c r="A41" s="1"/>
      <c r="B41" s="29">
        <f>J21</f>
        <v>0</v>
      </c>
      <c r="C41" s="25"/>
      <c r="D41" s="26"/>
      <c r="E41" s="3" t="s">
        <v>45</v>
      </c>
      <c r="F41" s="29">
        <f>I37</f>
        <v>0</v>
      </c>
      <c r="G41" s="25"/>
      <c r="H41" s="26"/>
      <c r="I41" s="3" t="s">
        <v>46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2" t="s">
        <v>44</v>
      </c>
      <c r="C43" s="43"/>
      <c r="D43" s="43"/>
      <c r="E43" s="1"/>
      <c r="F43" s="1"/>
      <c r="G43" s="1"/>
      <c r="H43" s="1"/>
      <c r="I43" s="1"/>
      <c r="J43" s="42" t="s">
        <v>47</v>
      </c>
      <c r="K43" s="43"/>
      <c r="L43" s="43"/>
      <c r="M43" s="43"/>
      <c r="N43" s="43"/>
      <c r="O43" s="43"/>
      <c r="P43" s="1"/>
    </row>
    <row r="44" ht="17.25" customHeight="1">
      <c r="A44" s="1"/>
      <c r="B44" s="29">
        <f>J41</f>
        <v>0</v>
      </c>
      <c r="C44" s="25"/>
      <c r="D44" s="26"/>
      <c r="E44" s="3" t="s">
        <v>48</v>
      </c>
      <c r="F44" s="44" t="s">
        <v>49</v>
      </c>
      <c r="I44" s="3" t="s">
        <v>46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50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45" t="s">
        <v>51</v>
      </c>
      <c r="I47" s="46">
        <f>IF(J44&gt;L8,L8,J44)</f>
        <v>0</v>
      </c>
      <c r="J47" s="47"/>
      <c r="K47" s="47"/>
      <c r="L47" s="47"/>
      <c r="M47" s="47"/>
      <c r="N47" s="47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62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1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1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2"/>
      <c r="F8" s="12"/>
      <c r="G8" s="1"/>
      <c r="H8" s="1"/>
      <c r="I8" s="9" t="s">
        <v>15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16</v>
      </c>
      <c r="M9" s="1"/>
      <c r="N9" s="1"/>
      <c r="O9" s="1"/>
      <c r="P9" s="1"/>
    </row>
    <row r="10" ht="17.25" customHeight="1">
      <c r="A10" s="1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18</v>
      </c>
      <c r="C12" s="24" t="s">
        <v>19</v>
      </c>
      <c r="D12" s="25"/>
      <c r="E12" s="25"/>
      <c r="F12" s="26"/>
      <c r="G12" s="24" t="s">
        <v>20</v>
      </c>
      <c r="H12" s="25"/>
      <c r="I12" s="26"/>
      <c r="J12" s="24" t="s">
        <v>63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22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23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25</v>
      </c>
      <c r="C24" s="39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27</v>
      </c>
      <c r="C25" s="39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29</v>
      </c>
      <c r="C26" s="39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31</v>
      </c>
      <c r="C27" s="39" t="s">
        <v>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33</v>
      </c>
      <c r="C28" s="39" t="s">
        <v>34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35</v>
      </c>
      <c r="C29" s="39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0" t="s">
        <v>37</v>
      </c>
      <c r="C30" s="39" t="s">
        <v>38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40</v>
      </c>
      <c r="C34" s="25"/>
      <c r="D34" s="25"/>
      <c r="E34" s="25"/>
      <c r="F34" s="25"/>
      <c r="G34" s="25"/>
      <c r="H34" s="26"/>
      <c r="I34" s="24" t="s">
        <v>41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1" t="s">
        <v>22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42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2" t="s">
        <v>23</v>
      </c>
      <c r="C40" s="43"/>
      <c r="D40" s="43"/>
      <c r="E40" s="12"/>
      <c r="F40" s="42" t="s">
        <v>42</v>
      </c>
      <c r="G40" s="43"/>
      <c r="H40" s="43"/>
      <c r="I40" s="12"/>
      <c r="J40" s="42" t="s">
        <v>44</v>
      </c>
      <c r="K40" s="43"/>
      <c r="L40" s="43"/>
      <c r="M40" s="43"/>
      <c r="N40" s="43"/>
      <c r="O40" s="43"/>
      <c r="P40" s="1"/>
    </row>
    <row r="41" ht="17.25" customHeight="1">
      <c r="A41" s="1"/>
      <c r="B41" s="29">
        <f>J21</f>
        <v>0</v>
      </c>
      <c r="C41" s="25"/>
      <c r="D41" s="26"/>
      <c r="E41" s="3" t="s">
        <v>45</v>
      </c>
      <c r="F41" s="29">
        <f>I37</f>
        <v>0</v>
      </c>
      <c r="G41" s="25"/>
      <c r="H41" s="26"/>
      <c r="I41" s="3" t="s">
        <v>46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2" t="s">
        <v>44</v>
      </c>
      <c r="C43" s="43"/>
      <c r="D43" s="43"/>
      <c r="E43" s="1"/>
      <c r="F43" s="1"/>
      <c r="G43" s="1"/>
      <c r="H43" s="1"/>
      <c r="I43" s="1"/>
      <c r="J43" s="42" t="s">
        <v>47</v>
      </c>
      <c r="K43" s="43"/>
      <c r="L43" s="43"/>
      <c r="M43" s="43"/>
      <c r="N43" s="43"/>
      <c r="O43" s="43"/>
      <c r="P43" s="1"/>
    </row>
    <row r="44" ht="17.25" customHeight="1">
      <c r="A44" s="1"/>
      <c r="B44" s="29">
        <f>J41</f>
        <v>0</v>
      </c>
      <c r="C44" s="25"/>
      <c r="D44" s="26"/>
      <c r="E44" s="3" t="s">
        <v>48</v>
      </c>
      <c r="F44" s="44" t="s">
        <v>49</v>
      </c>
      <c r="I44" s="3" t="s">
        <v>46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50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45" t="s">
        <v>51</v>
      </c>
      <c r="I47" s="46">
        <f>IF(J44&gt;L8,L8,J44)</f>
        <v>0</v>
      </c>
      <c r="J47" s="47"/>
      <c r="K47" s="47"/>
      <c r="L47" s="47"/>
      <c r="M47" s="47"/>
      <c r="N47" s="47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